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
<Relationships xmlns="http://schemas.openxmlformats.org/package/2006/relationships">
<Relationship Id="rId1" Type="http://schemas.openxmlformats.org/officeDocument/2006/relationships/officeDocument" Target="xl/workbook.xml"/>
<Relationship Id="rId2" Type="http://schemas.openxmlformats.org/package/2006/relationships/metadata/core-properties" Target="docProps/core.xml"/>
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xl"/>
  <workbookPr date1904="false"/>
  <bookViews>
    <workbookView xWindow="0" yWindow="0" windowWidth="24000" windowHeight="12000"/>
  </bookViews>
  <sheets>
    <sheet name="Dashboard" sheetId="1" r:id="rId1"/>
    <sheet name="Assumptions" sheetId="2" r:id="rId2"/>
    <sheet name="Housing Research" sheetId="3" r:id="rId3"/>
    <sheet name="Monthly Model" sheetId="4" r:id="rId4"/>
    <sheet name="Scenario Matrix" sheetId="5" r:id="rId5"/>
    <sheet name="App Data" sheetId="6" r:id="rId6"/>
    <sheet name="Sources" sheetId="7" r:id="rId7"/>
    <sheet name="Checks" sheetId="8" r:id="rId8"/>
  </sheets>
  <calcPr calcId="191029" calcMode="auto"/>
</workbook>
</file>

<file path=xl/styles.xml><?xml version="1.0" encoding="utf-8"?>
<styleSheet xmlns="http://schemas.openxmlformats.org/spreadsheetml/2006/main">
  <numFmts count="2">
    <numFmt numFmtId="164" formatCode="$#,##0;[Red]($#,##0);-"/>
    <numFmt numFmtId="165" formatCode="0.0%;[Red](0.0%);-"/>
  </numFmts>
  <fonts count="5">
    <font>
      <sz val="10"/>
      <color rgb="FF172026"/>
      <name val="Aptos"/>
    </font>
    <font>
      <b/>
      <sz val="18"/>
      <color rgb="FFFFFFFF"/>
      <name val="Aptos Display"/>
    </font>
    <font>
      <sz val="10"/>
      <color rgb="FF4A5561"/>
      <name val="Aptos"/>
    </font>
    <font>
      <b/>
      <sz val="10"/>
      <color rgb="FFFFFFFF"/>
      <name val="Aptos"/>
    </font>
    <font>
      <sz val="10"/>
      <color rgb="FF0000FF"/>
      <name val="Aptos"/>
    </font>
  </fonts>
  <fills count="7">
    <fill>
      <patternFill patternType="none"/>
    </fill>
    <fill>
      <patternFill patternType="gray125"/>
    </fill>
    <fill>
      <patternFill patternType="solid">
        <fgColor rgb="FF27313A"/>
        <bgColor indexed="64"/>
      </patternFill>
    </fill>
    <fill>
      <patternFill patternType="solid">
        <fgColor rgb="FFECEFF1"/>
        <bgColor indexed="64"/>
      </patternFill>
    </fill>
    <fill>
      <patternFill patternType="solid">
        <fgColor rgb="FFF7F9FA"/>
        <bgColor indexed="64"/>
      </patternFill>
    </fill>
    <fill>
      <patternFill patternType="solid">
        <fgColor rgb="FFE6F4EA"/>
        <bgColor indexed="64"/>
      </patternFill>
    </fill>
    <fill>
      <patternFill patternType="solid">
        <fgColor rgb="FFFFF4E5"/>
        <bgColor indexed="64"/>
      </patternFill>
    </fill>
  </fills>
  <borders count="2">
    <border>
      <left/>
      <right/>
      <top/>
      <bottom/>
      <diagonal/>
    </border>
    <border>
      <left style="thin">
        <color rgb="FFD8DEE4"/>
      </left>
      <right style="thin">
        <color rgb="FFD8DEE4"/>
      </right>
      <top style="thin">
        <color rgb="FFD8DEE4"/>
      </top>
      <bottom style="thin">
        <color rgb="FFD8DEE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ill="1" applyFont="1" applyAlignment="1">
      <alignment horizontal="left" vertical="center"/>
    </xf>
    <xf numFmtId="0" fontId="2" fillId="3" borderId="0" xfId="0" applyFill="1" applyFont="1" applyAlignment="1">
      <alignment horizontal="left" vertical="center"/>
    </xf>
    <xf numFmtId="0" fontId="3" fillId="2" borderId="1" xfId="0" applyFill="1" applyFont="1" applyAlignment="1">
      <alignment horizontal="center" vertical="center" wrapText="1"/>
    </xf>
    <xf numFmtId="0" fontId="0" fillId="4" borderId="1" xfId="0" applyFill="1" applyBorder="1" applyAlignment="1">
      <alignment vertical="top" wrapText="1"/>
    </xf>
    <xf numFmtId="164" fontId="0" fillId="4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0" fontId="4" fillId="4" borderId="1" xfId="0" applyFont="1" applyFill="1" applyBorder="1" applyAlignment="1">
      <alignment vertical="top" wrapText="1"/>
    </xf>
    <xf numFmtId="164" fontId="4" fillId="4" borderId="1" xfId="0" applyNumberFormat="1" applyFont="1" applyFill="1" applyBorder="1" applyAlignment="1">
      <alignment horizontal="right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worksheet" Target="worksheets/sheet1.xml"/>
<Relationship Id="rId2" Type="http://schemas.openxmlformats.org/officeDocument/2006/relationships/worksheet" Target="worksheets/sheet2.xml"/>
<Relationship Id="rId3" Type="http://schemas.openxmlformats.org/officeDocument/2006/relationships/worksheet" Target="worksheets/sheet3.xml"/>
<Relationship Id="rId4" Type="http://schemas.openxmlformats.org/officeDocument/2006/relationships/worksheet" Target="worksheets/sheet4.xml"/>
<Relationship Id="rId5" Type="http://schemas.openxmlformats.org/officeDocument/2006/relationships/worksheet" Target="worksheets/sheet5.xml"/>
<Relationship Id="rId6" Type="http://schemas.openxmlformats.org/officeDocument/2006/relationships/worksheet" Target="worksheets/sheet6.xml"/>
<Relationship Id="rId7" Type="http://schemas.openxmlformats.org/officeDocument/2006/relationships/worksheet" Target="worksheets/sheet7.xml"/>
<Relationship Id="rId8" Type="http://schemas.openxmlformats.org/officeDocument/2006/relationships/worksheet" Target="worksheets/sheet8.xml"/>
<Relationship Id="rId9" Type="http://schemas.openxmlformats.org/officeDocument/2006/relationships/styles" Target="styles.xml"/>
</Relationships>
</file>

<file path=xl/worksheets/sheet1.xml><?xml version="1.0" encoding="utf-8"?>
<worksheet xmlns="http://schemas.openxmlformats.org/spreadsheetml/2006/main" xmlns:r="http://schemas.openxmlformats.org/officeDocument/2006/relationships">
  <sheetViews>
    <sheetView workbookViewId="0"/>
  </sheetViews>
  <cols>
    <col min="1" max="1" width="30" customWidth="1"/>
    <col min="2" max="2" width="18" customWidth="1"/>
    <col min="3" max="3" width="18" customWidth="1"/>
    <col min="4" max="4" width="22" customWidth="1"/>
    <col min="5" max="5" width="16" customWidth="1"/>
    <col min="6" max="6" width="30" customWidth="1"/>
    <col min="7" max="7" width="18" customWidth="1"/>
    <col min="8" max="8" width="18" customWidth="1"/>
  </cols>
  <sheetFormatPr defaultRowHeight="18"/>
  <sheetData>
    <row r="1" ht="30" customHeight="1">
      <c r="A1" t="inlineStr" s="1">
        <is>
          <t>NYU CS Master's NYC Budget Model</t>
        </is>
      </c>
      <c r="B1" s="1"/>
      <c r="C1" s="1"/>
      <c r="D1" s="1"/>
      <c r="E1" s="1"/>
      <c r="F1" s="1"/>
      <c r="G1" s="1"/>
      <c r="H1" s="1"/>
    </row>
    <row r="2" ht="22" customHeight="1">
      <c r="A2" t="inlineStr" s="2">
        <is>
          <t>Source-of-truth workbook with lifestyle, neighborhood, and funding controls</t>
        </is>
      </c>
      <c r="B2" s="2"/>
      <c r="C2" s="2"/>
      <c r="D2" s="2"/>
      <c r="E2" s="2"/>
      <c r="F2" s="2"/>
      <c r="G2" s="2"/>
      <c r="H2" s="2"/>
    </row>
    <row r="3"/>
    <row r="4">
      <c r="A4" t="inlineStr" s="3">
        <is>
          <t>Controls</t>
        </is>
      </c>
      <c r="B4" s="3"/>
      <c r="C4" t="inlineStr" s="3">
        <is>
          <t>Default</t>
        </is>
      </c>
      <c r="D4" t="inlineStr" s="3">
        <is>
          <t>Funding</t>
        </is>
      </c>
      <c r="E4" s="3"/>
      <c r="F4" t="inlineStr" s="3">
        <is>
          <t>Key Output</t>
        </is>
      </c>
      <c r="G4" s="3"/>
      <c r="H4" s="3"/>
    </row>
    <row r="5">
      <c r="A5" t="inlineStr" s="4">
        <is>
          <t>Lifestyle tier</t>
        </is>
      </c>
      <c r="B5" t="inlineStr" s="7">
        <is>
          <t>Affordable</t>
        </is>
      </c>
      <c r="C5" t="inlineStr" s="4">
        <is>
          <t>Affordable</t>
        </is>
      </c>
      <c r="D5" t="inlineStr" s="4">
        <is>
          <t>Annual aid</t>
        </is>
      </c>
      <c r="E5" s="8">
        <v>0</v>
      </c>
      <c r="F5" t="inlineStr" s="4">
        <is>
          <t>24-month cash required</t>
        </is>
      </c>
      <c r="G5" s="5">
        <f>SUM('Monthly Model'!I2:I25)</f>
        <v>246114</v>
      </c>
      <c r="H5"/>
    </row>
    <row r="6">
      <c r="A6" t="inlineStr" s="4">
        <is>
          <t>Neighborhood</t>
        </is>
      </c>
      <c r="B6" t="inlineStr" s="7">
        <is>
          <t>Astoria / Long Island City</t>
        </is>
      </c>
      <c r="C6" t="inlineStr" s="4">
        <is>
          <t>Astoria / LIC</t>
        </is>
      </c>
      <c r="D6" t="inlineStr" s="4">
        <is>
          <t>Starting savings</t>
        </is>
      </c>
      <c r="E6" s="8">
        <v>0</v>
      </c>
      <c r="F6" t="inlineStr" s="4">
        <is>
          <t>Emergency reserve target</t>
        </is>
      </c>
      <c r="G6" s="5">
        <f>SUM('Monthly Model'!I2:I25)+Dashboard!E6</f>
        <v>246114</v>
      </c>
      <c r="H6"/>
    </row>
    <row r="7">
      <c r="A7" t="inlineStr" s="4">
        <is>
          <t>Year-2 escalation</t>
        </is>
      </c>
      <c r="B7" s="6">
        <v>0.04</v>
      </c>
      <c r="C7" t="inlineStr" s="4">
        <is>
          <t>Editable</t>
        </is>
      </c>
      <c r="D7" t="inlineStr" s="4">
        <is>
          <t>Monthly income</t>
        </is>
      </c>
      <c r="E7" s="8">
        <v>0</v>
      </c>
      <c r="F7" t="inlineStr" s="4">
        <is>
          <t>Funding gap</t>
        </is>
      </c>
      <c r="G7" s="5">
        <f>MAX(0,G5-(E5*2+E6+E7*24))</f>
        <v>246114</v>
      </c>
      <c r="H7"/>
    </row>
    <row r="8">
      <c r="A8" t="inlineStr" s="4">
        <is>
          <t>Reserve months</t>
        </is>
      </c>
      <c r="B8" s="8">
        <v>3</v>
      </c>
      <c r="C8" t="inlineStr" s="4">
        <is>
          <t>Editable</t>
        </is>
      </c>
      <c r="D8"/>
      <c r="E8"/>
      <c r="F8" t="inlineStr" s="4">
        <is>
          <t>Default monthly living</t>
        </is>
      </c>
      <c r="G8" s="5">
        <v>4205</v>
      </c>
      <c r="H8"/>
    </row>
    <row r="9"/>
    <row r="10">
      <c r="A10" t="inlineStr" s="3">
        <is>
          <t>Default Scenario Cost Stack</t>
        </is>
      </c>
      <c r="B10" s="3"/>
      <c r="C10" s="3"/>
      <c r="D10" t="inlineStr" s="3">
        <is>
          <t>NYU Annual Reference</t>
        </is>
      </c>
      <c r="E10" s="3"/>
      <c r="F10" t="inlineStr" s="3">
        <is>
          <t>Model Notes</t>
        </is>
      </c>
      <c r="G10" s="3"/>
      <c r="H10" s="3"/>
    </row>
    <row r="11">
      <c r="A11" t="inlineStr" s="4">
        <is>
          <t>Tuition + fees</t>
        </is>
      </c>
      <c r="B11" s="5">
        <v>65048</v>
      </c>
      <c r="C11" t="inlineStr" s="4">
        <is>
          <t>annual</t>
        </is>
      </c>
      <c r="D11" t="inlineStr" s="4">
        <is>
          <t>NYU room &amp; board</t>
        </is>
      </c>
      <c r="E11" s="5">
        <v>25516</v>
      </c>
      <c r="F11" t="inlineStr" s="4">
        <is>
          <t>NYU room/board and travel/personal are reference baselines, not double-counted in location model.</t>
        </is>
      </c>
      <c r="G11"/>
      <c r="H11"/>
    </row>
    <row r="12">
      <c r="A12" t="inlineStr" s="4">
        <is>
          <t>Health insurance</t>
        </is>
      </c>
      <c r="B12" s="5">
        <v>2490</v>
      </c>
      <c r="C12" t="inlineStr" s="4">
        <is>
          <t>annual</t>
        </is>
      </c>
      <c r="D12" t="inlineStr" s="4">
        <is>
          <t>NYU travel + personal</t>
        </is>
      </c>
      <c r="E12" s="5">
        <v>5850</v>
      </c>
      <c r="F12" t="inlineStr" s="4">
        <is>
          <t>Rent comes from Zillow ZORI ZIP data; non-rent costs from MIT Living Wage categories.</t>
        </is>
      </c>
      <c r="G12"/>
      <c r="H12"/>
    </row>
    <row r="13">
      <c r="A13" t="inlineStr" s="4">
        <is>
          <t>Modeled rent</t>
        </is>
      </c>
      <c r="B13" s="5">
        <v>2400</v>
      </c>
      <c r="C13" t="inlineStr" s="4">
        <is>
          <t>monthly</t>
        </is>
      </c>
      <c r="D13" t="inlineStr" s="4">
        <is>
          <t>NYU annual COA</t>
        </is>
      </c>
      <c r="E13" s="5">
        <v>98904</v>
      </c>
      <c r="F13" t="inlineStr" s="4">
        <is>
          <t>Security deposit is modeled as one month of rent.</t>
        </is>
      </c>
      <c r="G13"/>
      <c r="H13"/>
    </row>
    <row r="14">
      <c r="A14" t="inlineStr" s="4">
        <is>
          <t>Modeled living</t>
        </is>
      </c>
      <c r="B14" s="5">
        <v>4205</v>
      </c>
      <c r="C14" t="inlineStr" s="4">
        <is>
          <t>monthly</t>
        </is>
      </c>
      <c r="D14" t="inlineStr" s="4">
        <is>
          <t>2-year NYU baseline</t>
        </is>
      </c>
      <c r="E14" s="5">
        <v>201764</v>
      </c>
      <c r="F14" t="inlineStr" s="4">
        <is>
          <t>Change controls in B5:B8 and funding in E5:E7.</t>
        </is>
      </c>
      <c r="G14"/>
      <c r="H14"/>
    </row>
    <row r="15"/>
    <row r="16">
      <c r="A16" t="inlineStr" s="3">
        <is>
          <t>Scenario Matrix</t>
        </is>
      </c>
      <c r="B16" s="3"/>
      <c r="C16" s="3"/>
      <c r="D16" s="3"/>
      <c r="E16" s="3"/>
      <c r="F16" s="3"/>
      <c r="G16" s="3"/>
      <c r="H16" s="3"/>
    </row>
    <row r="17">
      <c r="A17" t="inlineStr" s="3">
        <is>
          <t>Neighborhood</t>
        </is>
      </c>
      <c r="B17" t="inlineStr" s="3">
        <is>
          <t>Tier</t>
        </is>
      </c>
      <c r="C17" t="inlineStr" s="3">
        <is>
          <t>Commute</t>
        </is>
      </c>
      <c r="D17" t="inlineStr" s="3">
        <is>
          <t>Rent</t>
        </is>
      </c>
      <c r="E17" t="inlineStr" s="3">
        <is>
          <t>Monthly living</t>
        </is>
      </c>
      <c r="F17" t="inlineStr" s="3">
        <is>
          <t>Move-in cash</t>
        </is>
      </c>
      <c r="G17" t="inlineStr" s="3">
        <is>
          <t>24-mo required</t>
        </is>
      </c>
      <c r="H17" t="inlineStr" s="3">
        <is>
          <t>Cash target</t>
        </is>
      </c>
    </row>
    <row r="18">
      <c r="A18" t="inlineStr" s="4">
        <is>
          <t>Greenwich Village / NoHo</t>
        </is>
      </c>
      <c r="B18" t="inlineStr" s="4">
        <is>
          <t>Cheap</t>
        </is>
      </c>
      <c r="C18" s="8">
        <v>6</v>
      </c>
      <c r="D18" s="5">
        <v>2750</v>
      </c>
      <c r="E18" s="5">
        <v>4168</v>
      </c>
      <c r="F18" s="5">
        <v>4250</v>
      </c>
      <c r="G18" s="5">
        <v>244060</v>
      </c>
      <c r="H18" s="5">
        <v>256564</v>
      </c>
    </row>
    <row r="19">
      <c r="A19" t="inlineStr" s="4">
        <is>
          <t>Greenwich Village / NoHo</t>
        </is>
      </c>
      <c r="B19" t="inlineStr" s="4">
        <is>
          <t>Affordable</t>
        </is>
      </c>
      <c r="C19" s="8">
        <v>6</v>
      </c>
      <c r="D19" s="5">
        <v>3800</v>
      </c>
      <c r="E19" s="5">
        <v>5873</v>
      </c>
      <c r="F19" s="5">
        <v>6800</v>
      </c>
      <c r="G19" s="5">
        <v>288349</v>
      </c>
      <c r="H19" s="5">
        <v>305968</v>
      </c>
    </row>
    <row r="20">
      <c r="A20" t="inlineStr" s="4">
        <is>
          <t>Greenwich Village / NoHo</t>
        </is>
      </c>
      <c r="B20" t="inlineStr" s="4">
        <is>
          <t>Bougie</t>
        </is>
      </c>
      <c r="C20" s="8">
        <v>6</v>
      </c>
      <c r="D20" s="5">
        <v>6225</v>
      </c>
      <c r="E20" s="5">
        <v>9854</v>
      </c>
      <c r="F20" s="5">
        <v>12725</v>
      </c>
      <c r="G20" s="5">
        <v>391728</v>
      </c>
      <c r="H20" s="5">
        <v>421290</v>
      </c>
    </row>
    <row r="21">
      <c r="A21" t="inlineStr" s="4">
        <is>
          <t>East Village / Lower East Side</t>
        </is>
      </c>
      <c r="B21" t="inlineStr" s="4">
        <is>
          <t>Cheap</t>
        </is>
      </c>
      <c r="C21" s="8">
        <v>18</v>
      </c>
      <c r="D21" s="5">
        <v>2500</v>
      </c>
      <c r="E21" s="5">
        <v>3918</v>
      </c>
      <c r="F21" s="5">
        <v>4000</v>
      </c>
      <c r="G21" s="5">
        <v>237690</v>
      </c>
      <c r="H21" s="5">
        <v>249444</v>
      </c>
    </row>
    <row r="22">
      <c r="A22" t="inlineStr" s="4">
        <is>
          <t>East Village / Lower East Side</t>
        </is>
      </c>
      <c r="B22" t="inlineStr" s="4">
        <is>
          <t>Affordable</t>
        </is>
      </c>
      <c r="C22" s="8">
        <v>18</v>
      </c>
      <c r="D22" s="5">
        <v>3450</v>
      </c>
      <c r="E22" s="5">
        <v>5523</v>
      </c>
      <c r="F22" s="5">
        <v>6450</v>
      </c>
      <c r="G22" s="5">
        <v>279431</v>
      </c>
      <c r="H22" s="5">
        <v>296000</v>
      </c>
    </row>
    <row r="23">
      <c r="A23" t="inlineStr" s="4">
        <is>
          <t>East Village / Lower East Side</t>
        </is>
      </c>
      <c r="B23" t="inlineStr" s="4">
        <is>
          <t>Bougie</t>
        </is>
      </c>
      <c r="C23" s="8">
        <v>18</v>
      </c>
      <c r="D23" s="5">
        <v>5675</v>
      </c>
      <c r="E23" s="5">
        <v>9304</v>
      </c>
      <c r="F23" s="5">
        <v>12175</v>
      </c>
      <c r="G23" s="5">
        <v>377714</v>
      </c>
      <c r="H23" s="5">
        <v>405626</v>
      </c>
    </row>
    <row r="24">
      <c r="A24" t="inlineStr" s="4">
        <is>
          <t>Chelsea / Flatiron</t>
        </is>
      </c>
      <c r="B24" t="inlineStr" s="4">
        <is>
          <t>Cheap</t>
        </is>
      </c>
      <c r="C24" s="8">
        <v>18</v>
      </c>
      <c r="D24" s="5">
        <v>2875</v>
      </c>
      <c r="E24" s="5">
        <v>4293</v>
      </c>
      <c r="F24" s="5">
        <v>4375</v>
      </c>
      <c r="G24" s="5">
        <v>247245</v>
      </c>
      <c r="H24" s="5">
        <v>260124</v>
      </c>
    </row>
    <row r="25">
      <c r="A25" t="inlineStr" s="4">
        <is>
          <t>Chelsea / Flatiron</t>
        </is>
      </c>
      <c r="B25" t="inlineStr" s="4">
        <is>
          <t>Affordable</t>
        </is>
      </c>
      <c r="C25" s="8">
        <v>18</v>
      </c>
      <c r="D25" s="5">
        <v>3975</v>
      </c>
      <c r="E25" s="5">
        <v>6048</v>
      </c>
      <c r="F25" s="5">
        <v>6975</v>
      </c>
      <c r="G25" s="5">
        <v>292808</v>
      </c>
      <c r="H25" s="5">
        <v>310952</v>
      </c>
    </row>
    <row r="26">
      <c r="A26" t="inlineStr" s="4">
        <is>
          <t>Chelsea / Flatiron</t>
        </is>
      </c>
      <c r="B26" t="inlineStr" s="4">
        <is>
          <t>Bougie</t>
        </is>
      </c>
      <c r="C26" s="8">
        <v>18</v>
      </c>
      <c r="D26" s="5">
        <v>6525</v>
      </c>
      <c r="E26" s="5">
        <v>10154</v>
      </c>
      <c r="F26" s="5">
        <v>13025</v>
      </c>
      <c r="G26" s="5">
        <v>399372</v>
      </c>
      <c r="H26" s="5">
        <v>429834</v>
      </c>
    </row>
    <row r="27">
      <c r="A27" t="inlineStr" s="4">
        <is>
          <t>Downtown Brooklyn / Fort Greene</t>
        </is>
      </c>
      <c r="B27" t="inlineStr" s="4">
        <is>
          <t>Cheap</t>
        </is>
      </c>
      <c r="C27" s="8">
        <v>28</v>
      </c>
      <c r="D27" s="5">
        <v>2275</v>
      </c>
      <c r="E27" s="5">
        <v>3533</v>
      </c>
      <c r="F27" s="5">
        <v>3775</v>
      </c>
      <c r="G27" s="5">
        <v>228040</v>
      </c>
      <c r="H27" s="5">
        <v>238639</v>
      </c>
    </row>
    <row r="28">
      <c r="A28" t="inlineStr" s="4">
        <is>
          <t>Downtown Brooklyn / Fort Greene</t>
        </is>
      </c>
      <c r="B28" t="inlineStr" s="4">
        <is>
          <t>Affordable</t>
        </is>
      </c>
      <c r="C28" s="8">
        <v>28</v>
      </c>
      <c r="D28" s="5">
        <v>3150</v>
      </c>
      <c r="E28" s="5">
        <v>5012</v>
      </c>
      <c r="F28" s="5">
        <v>6150</v>
      </c>
      <c r="G28" s="5">
        <v>266621</v>
      </c>
      <c r="H28" s="5">
        <v>281657</v>
      </c>
    </row>
    <row r="29">
      <c r="A29" t="inlineStr" s="4">
        <is>
          <t>Downtown Brooklyn / Fort Greene</t>
        </is>
      </c>
      <c r="B29" t="inlineStr" s="4">
        <is>
          <t>Bougie</t>
        </is>
      </c>
      <c r="C29" s="8">
        <v>28</v>
      </c>
      <c r="D29" s="5">
        <v>5150</v>
      </c>
      <c r="E29" s="5">
        <v>8427</v>
      </c>
      <c r="F29" s="5">
        <v>11650</v>
      </c>
      <c r="G29" s="5">
        <v>355720</v>
      </c>
      <c r="H29" s="5">
        <v>381001</v>
      </c>
    </row>
    <row r="30">
      <c r="A30" t="inlineStr" s="4">
        <is>
          <t>Williamsburg / Greenpoint</t>
        </is>
      </c>
      <c r="B30" t="inlineStr" s="4">
        <is>
          <t>Cheap</t>
        </is>
      </c>
      <c r="C30" s="8">
        <v>32</v>
      </c>
      <c r="D30" s="5">
        <v>2450</v>
      </c>
      <c r="E30" s="5">
        <v>3708</v>
      </c>
      <c r="F30" s="5">
        <v>3950</v>
      </c>
      <c r="G30" s="5">
        <v>232499</v>
      </c>
      <c r="H30" s="5">
        <v>243623</v>
      </c>
    </row>
    <row r="31">
      <c r="A31" t="inlineStr" s="4">
        <is>
          <t>Williamsburg / Greenpoint</t>
        </is>
      </c>
      <c r="B31" t="inlineStr" s="4">
        <is>
          <t>Affordable</t>
        </is>
      </c>
      <c r="C31" s="8">
        <v>32</v>
      </c>
      <c r="D31" s="5">
        <v>3375</v>
      </c>
      <c r="E31" s="5">
        <v>5237</v>
      </c>
      <c r="F31" s="5">
        <v>6375</v>
      </c>
      <c r="G31" s="5">
        <v>272354</v>
      </c>
      <c r="H31" s="5">
        <v>288065</v>
      </c>
    </row>
    <row r="32">
      <c r="A32" t="inlineStr" s="4">
        <is>
          <t>Williamsburg / Greenpoint</t>
        </is>
      </c>
      <c r="B32" t="inlineStr" s="4">
        <is>
          <t>Bougie</t>
        </is>
      </c>
      <c r="C32" s="8">
        <v>32</v>
      </c>
      <c r="D32" s="5">
        <v>5550</v>
      </c>
      <c r="E32" s="5">
        <v>8827</v>
      </c>
      <c r="F32" s="5">
        <v>12050</v>
      </c>
      <c r="G32" s="5">
        <v>365912</v>
      </c>
      <c r="H32" s="5">
        <v>392393</v>
      </c>
    </row>
    <row r="33">
      <c r="A33" t="inlineStr" s="4">
        <is>
          <t>Astoria / Long Island City</t>
        </is>
      </c>
      <c r="B33" t="inlineStr" s="4">
        <is>
          <t>Cheap</t>
        </is>
      </c>
      <c r="C33" s="8">
        <v>34</v>
      </c>
      <c r="D33" s="5">
        <v>1725</v>
      </c>
      <c r="E33" s="5">
        <v>2940</v>
      </c>
      <c r="F33" s="5">
        <v>3225</v>
      </c>
      <c r="G33" s="5">
        <v>212974</v>
      </c>
      <c r="H33" s="5">
        <v>221794</v>
      </c>
    </row>
    <row r="34">
      <c r="A34" t="inlineStr" s="4">
        <is>
          <t>Astoria / Long Island City</t>
        </is>
      </c>
      <c r="B34" t="inlineStr" s="4">
        <is>
          <t>Affordable</t>
        </is>
      </c>
      <c r="C34" s="8">
        <v>34</v>
      </c>
      <c r="D34" s="5">
        <v>2400</v>
      </c>
      <c r="E34" s="5">
        <v>4205</v>
      </c>
      <c r="F34" s="5">
        <v>5400</v>
      </c>
      <c r="G34" s="5">
        <v>246116</v>
      </c>
      <c r="H34" s="5">
        <v>258731</v>
      </c>
    </row>
    <row r="35">
      <c r="A35" t="inlineStr" s="4">
        <is>
          <t>Astoria / Long Island City</t>
        </is>
      </c>
      <c r="B35" t="inlineStr" s="4">
        <is>
          <t>Bougie</t>
        </is>
      </c>
      <c r="C35" s="8">
        <v>34</v>
      </c>
      <c r="D35" s="5">
        <v>3950</v>
      </c>
      <c r="E35" s="5">
        <v>7131</v>
      </c>
      <c r="F35" s="5">
        <v>10450</v>
      </c>
      <c r="G35" s="5">
        <v>322794</v>
      </c>
      <c r="H35" s="5">
        <v>344187</v>
      </c>
    </row>
    <row r="36">
      <c r="A36" t="inlineStr" s="4">
        <is>
          <t>Bushwick / Ridgewood</t>
        </is>
      </c>
      <c r="B36" t="inlineStr" s="4">
        <is>
          <t>Cheap</t>
        </is>
      </c>
      <c r="C36" s="8">
        <v>45</v>
      </c>
      <c r="D36" s="5">
        <v>1825</v>
      </c>
      <c r="E36" s="5">
        <v>3083</v>
      </c>
      <c r="F36" s="5">
        <v>3325</v>
      </c>
      <c r="G36" s="5">
        <v>216574</v>
      </c>
      <c r="H36" s="5">
        <v>225823</v>
      </c>
    </row>
    <row r="37">
      <c r="A37" t="inlineStr" s="4">
        <is>
          <t>Bushwick / Ridgewood</t>
        </is>
      </c>
      <c r="B37" t="inlineStr" s="4">
        <is>
          <t>Affordable</t>
        </is>
      </c>
      <c r="C37" s="8">
        <v>45</v>
      </c>
      <c r="D37" s="5">
        <v>2550</v>
      </c>
      <c r="E37" s="5">
        <v>4412</v>
      </c>
      <c r="F37" s="5">
        <v>5550</v>
      </c>
      <c r="G37" s="5">
        <v>251333</v>
      </c>
      <c r="H37" s="5">
        <v>264569</v>
      </c>
    </row>
    <row r="38">
      <c r="A38" t="inlineStr" s="4">
        <is>
          <t>Bushwick / Ridgewood</t>
        </is>
      </c>
      <c r="B38" t="inlineStr" s="4">
        <is>
          <t>Bougie</t>
        </is>
      </c>
      <c r="C38" s="8">
        <v>45</v>
      </c>
      <c r="D38" s="5">
        <v>4175</v>
      </c>
      <c r="E38" s="5">
        <v>7452</v>
      </c>
      <c r="F38" s="5">
        <v>10675</v>
      </c>
      <c r="G38" s="5">
        <v>330877</v>
      </c>
      <c r="H38" s="5">
        <v>353233</v>
      </c>
    </row>
    <row r="39">
      <c r="A39" t="inlineStr" s="4">
        <is>
          <t>Crown Heights / Prospect Lefferts</t>
        </is>
      </c>
      <c r="B39" t="inlineStr" s="4">
        <is>
          <t>Cheap</t>
        </is>
      </c>
      <c r="C39" s="8">
        <v>43</v>
      </c>
      <c r="D39" s="5">
        <v>1875</v>
      </c>
      <c r="E39" s="5">
        <v>3133</v>
      </c>
      <c r="F39" s="5">
        <v>3375</v>
      </c>
      <c r="G39" s="5">
        <v>217848</v>
      </c>
      <c r="H39" s="5">
        <v>227247</v>
      </c>
    </row>
    <row r="40">
      <c r="A40" t="inlineStr" s="4">
        <is>
          <t>Crown Heights / Prospect Lefferts</t>
        </is>
      </c>
      <c r="B40" t="inlineStr" s="4">
        <is>
          <t>Affordable</t>
        </is>
      </c>
      <c r="C40" s="8">
        <v>43</v>
      </c>
      <c r="D40" s="5">
        <v>2600</v>
      </c>
      <c r="E40" s="5">
        <v>4462</v>
      </c>
      <c r="F40" s="5">
        <v>5600</v>
      </c>
      <c r="G40" s="5">
        <v>252607</v>
      </c>
      <c r="H40" s="5">
        <v>265993</v>
      </c>
    </row>
    <row r="41">
      <c r="A41" t="inlineStr" s="4">
        <is>
          <t>Crown Heights / Prospect Lefferts</t>
        </is>
      </c>
      <c r="B41" t="inlineStr" s="4">
        <is>
          <t>Bougie</t>
        </is>
      </c>
      <c r="C41" s="8">
        <v>43</v>
      </c>
      <c r="D41" s="5">
        <v>4275</v>
      </c>
      <c r="E41" s="5">
        <v>7552</v>
      </c>
      <c r="F41" s="5">
        <v>10775</v>
      </c>
      <c r="G41" s="5">
        <v>333425</v>
      </c>
      <c r="H41" s="5">
        <v>356081</v>
      </c>
    </row>
    <row r="42">
      <c r="A42" t="inlineStr" s="4">
        <is>
          <t>Harlem / Washington Heights</t>
        </is>
      </c>
      <c r="B42" t="inlineStr" s="4">
        <is>
          <t>Cheap</t>
        </is>
      </c>
      <c r="C42" s="8">
        <v>38</v>
      </c>
      <c r="D42" s="5">
        <v>1625</v>
      </c>
      <c r="E42" s="5">
        <v>3043</v>
      </c>
      <c r="F42" s="5">
        <v>3125</v>
      </c>
      <c r="G42" s="5">
        <v>215395</v>
      </c>
      <c r="H42" s="5">
        <v>224524</v>
      </c>
    </row>
    <row r="43">
      <c r="A43" t="inlineStr" s="4">
        <is>
          <t>Harlem / Washington Heights</t>
        </is>
      </c>
      <c r="B43" t="inlineStr" s="4">
        <is>
          <t>Affordable</t>
        </is>
      </c>
      <c r="C43" s="8">
        <v>38</v>
      </c>
      <c r="D43" s="5">
        <v>2225</v>
      </c>
      <c r="E43" s="5">
        <v>4298</v>
      </c>
      <c r="F43" s="5">
        <v>5225</v>
      </c>
      <c r="G43" s="5">
        <v>248218</v>
      </c>
      <c r="H43" s="5">
        <v>261112</v>
      </c>
    </row>
    <row r="44">
      <c r="A44" t="inlineStr" s="4">
        <is>
          <t>Harlem / Washington Heights</t>
        </is>
      </c>
      <c r="B44" t="inlineStr" s="4">
        <is>
          <t>Bougie</t>
        </is>
      </c>
      <c r="C44" s="8">
        <v>38</v>
      </c>
      <c r="D44" s="5">
        <v>3650</v>
      </c>
      <c r="E44" s="5">
        <v>7279</v>
      </c>
      <c r="F44" s="5">
        <v>10150</v>
      </c>
      <c r="G44" s="5">
        <v>326117</v>
      </c>
      <c r="H44" s="5">
        <v>347954</v>
      </c>
    </row>
  </sheetData>
  <mergeCells count="2">
    <mergeCell ref="A1:H1"/>
    <mergeCell ref="A2:H2"/>
  </mergeCells>
  <dataValidations count="2">
    <dataValidation type="list" allowBlank="0" showErrorMessage="1" sqref="B5">
      <formula1>"Cheap,Affordable,Bougie"</formula1>
    </dataValidation>
    <dataValidation type="list" allowBlank="0" showErrorMessage="1" sqref="B6">
      <formula1>"Greenwich Village / NoHo,East Village / Lower East Side,Chelsea / Flatiron,Downtown Brooklyn / Fort Greene,Williamsburg / Greenpoint,Astoria / Long Island City,Bushwick / Ridgewood,Crown Heights / Prospect Lefferts,Harlem / Washington Heights"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Views>
    <sheetView workbookViewId="0"/>
  </sheetViews>
  <cols>
    <col min="1" max="1" width="26" customWidth="1"/>
    <col min="2" max="2" width="16" customWidth="1"/>
    <col min="3" max="3" width="18" customWidth="1"/>
    <col min="4" max="4" width="20" customWidth="1"/>
    <col min="5" max="5" width="16" customWidth="1"/>
    <col min="6" max="6" width="16" customWidth="1"/>
    <col min="7" max="7" width="16" customWidth="1"/>
    <col min="8" max="8" width="48" customWidth="1"/>
  </cols>
  <sheetFormatPr defaultRowHeight="18"/>
  <sheetData>
    <row r="1" ht="30" customHeight="1">
      <c r="A1" t="inlineStr" s="1">
        <is>
          <t>Assumptions</t>
        </is>
      </c>
      <c r="B1" s="1"/>
      <c r="C1" s="1"/>
      <c r="D1" s="1"/>
      <c r="E1" s="1"/>
      <c r="F1" s="1"/>
      <c r="G1" s="1"/>
      <c r="H1" s="1"/>
    </row>
    <row r="2" ht="22" customHeight="1">
      <c r="A2" t="inlineStr" s="2">
        <is>
          <t>Inputs are intentionally visible; blue text marks editable hardcoded assumptions.</t>
        </is>
      </c>
      <c r="B2" s="2"/>
      <c r="C2" s="2"/>
      <c r="D2" s="2"/>
      <c r="E2" s="2"/>
      <c r="F2" s="2"/>
      <c r="G2" s="2"/>
      <c r="H2" s="2"/>
    </row>
    <row r="3"/>
    <row r="4">
      <c r="A4" t="inlineStr" s="3">
        <is>
          <t>NYU Cost Item</t>
        </is>
      </c>
      <c r="B4" t="inlineStr" s="3">
        <is>
          <t>Annual Amount</t>
        </is>
      </c>
      <c r="C4" t="inlineStr" s="3">
        <is>
          <t>Treatment</t>
        </is>
      </c>
      <c r="D4" t="inlineStr" s="3">
        <is>
          <t>Source</t>
        </is>
      </c>
    </row>
    <row r="5">
      <c r="A5" t="inlineStr" s="7">
        <is>
          <t>Tuition &amp; Fees</t>
        </is>
      </c>
      <c r="B5" s="8">
        <v>65048</v>
      </c>
      <c r="C5" t="inlineStr" s="4">
        <is>
          <t>Modeled as academic-year tuition, paid in two semester installments</t>
        </is>
      </c>
      <c r="D5" t="inlineStr" s="4">
        <is>
          <t>User-provided NYU figures</t>
        </is>
      </c>
    </row>
    <row r="6">
      <c r="A6" t="inlineStr" s="7">
        <is>
          <t>Room &amp; Board</t>
        </is>
      </c>
      <c r="B6" s="8">
        <v>25516</v>
      </c>
      <c r="C6" t="inlineStr" s="4">
        <is>
          <t>Reference only; replaced by location-specific rent and food</t>
        </is>
      </c>
      <c r="D6" t="inlineStr" s="4">
        <is>
          <t>User-provided NYU figures</t>
        </is>
      </c>
    </row>
    <row r="7">
      <c r="A7" t="inlineStr" s="7">
        <is>
          <t>Travel &amp; Personal</t>
        </is>
      </c>
      <c r="B7" s="8">
        <v>5850</v>
      </c>
      <c r="C7" t="inlineStr" s="4">
        <is>
          <t>Reference only; replaced by modeled travel and personal spend</t>
        </is>
      </c>
      <c r="D7" t="inlineStr" s="4">
        <is>
          <t>User-provided NYU figures</t>
        </is>
      </c>
    </row>
    <row r="8">
      <c r="A8" t="inlineStr" s="7">
        <is>
          <t>Health Insurance</t>
        </is>
      </c>
      <c r="B8" s="8">
        <v>2490</v>
      </c>
      <c r="C8" t="inlineStr" s="4">
        <is>
          <t>Modeled annually in September</t>
        </is>
      </c>
      <c r="D8" t="inlineStr" s="4">
        <is>
          <t>User-provided NYU figures</t>
        </is>
      </c>
    </row>
    <row r="9"/>
    <row r="10">
      <c r="A10" t="inlineStr" s="3">
        <is>
          <t>Currency Display</t>
        </is>
      </c>
      <c r="B10" t="inlineStr" s="3">
        <is>
          <t>Value</t>
        </is>
      </c>
      <c r="C10" t="inlineStr" s="3">
        <is>
          <t>Treatment</t>
        </is>
      </c>
      <c r="D10" t="inlineStr" s="3">
        <is>
          <t>Source</t>
        </is>
      </c>
    </row>
    <row r="11">
      <c r="A11" t="inlineStr" s="7">
        <is>
          <t>Base currency</t>
        </is>
      </c>
      <c r="B11" t="inlineStr" s="4">
        <is>
          <t>USD</t>
        </is>
      </c>
      <c r="C11" t="inlineStr" s="4">
        <is>
          <t>Canonical model currency for NYU, NYC rent, and workbook calculations</t>
        </is>
      </c>
      <c r="D11" t="inlineStr" s="4">
        <is>
          <t>Model convention</t>
        </is>
      </c>
    </row>
    <row r="12">
      <c r="A12" t="inlineStr" s="7">
        <is>
          <t>Display currencies</t>
        </is>
      </c>
      <c r="B12" t="inlineStr" s="4">
        <is>
          <t>USD, AUD</t>
        </is>
      </c>
      <c r="C12" t="inlineStr" s="4">
        <is>
          <t>Svelte app display toggle; does not mutate source USD assumptions</t>
        </is>
      </c>
      <c r="D12" t="inlineStr" s="4">
        <is>
          <t>Model convention</t>
        </is>
      </c>
    </row>
    <row r="13">
      <c r="A13" t="inlineStr" s="7">
        <is>
          <t>USD to AUD</t>
        </is>
      </c>
      <c r="B13" t="inlineStr" s="4">
        <is>
          <t>1.4223</t>
        </is>
      </c>
      <c r="C13" t="inlineStr" s="4">
        <is>
          <t>A$1 = USD 0.7031; app converts all displayed figures from USD</t>
        </is>
      </c>
      <c r="D13" t="inlineStr" s="4">
        <is>
          <t>Reserve Bank of Australia F11.1 Exchange Rates</t>
        </is>
      </c>
    </row>
    <row r="14"/>
    <row r="15">
      <c r="A15" t="inlineStr" s="3">
        <is>
          <t>Lifestyle Tier</t>
        </is>
      </c>
      <c r="B15" t="inlineStr" s="3">
        <is>
          <t>Rent Factor</t>
        </is>
      </c>
      <c r="C15" t="inlineStr" s="3">
        <is>
          <t>Food Factor</t>
        </is>
      </c>
      <c r="D15" t="inlineStr" s="3">
        <is>
          <t>Personal Factor</t>
        </is>
      </c>
      <c r="E15" t="inlineStr" s="3">
        <is>
          <t>Transit/mo</t>
        </is>
      </c>
      <c r="F15" t="inlineStr" s="3">
        <is>
          <t>Travel/yr</t>
        </is>
      </c>
      <c r="G15" t="inlineStr" s="3">
        <is>
          <t>Move-in Setup</t>
        </is>
      </c>
      <c r="H15" t="inlineStr" s="3">
        <is>
          <t>Housing Posture</t>
        </is>
      </c>
    </row>
    <row r="16">
      <c r="A16" t="inlineStr" s="7">
        <is>
          <t>Cheap</t>
        </is>
      </c>
      <c r="B16" s="6">
        <v>0.52</v>
      </c>
      <c r="C16" s="6">
        <v>0.95</v>
      </c>
      <c r="D16" s="6">
        <v>0.62</v>
      </c>
      <c r="E16" s="8">
        <v>120</v>
      </c>
      <c r="F16" s="8">
        <v>1000</v>
      </c>
      <c r="G16" s="8">
        <v>1500</v>
      </c>
      <c r="H16" t="inlineStr" s="4">
        <is>
          <t>Shared room in a roommate apartment; older walk-up acceptable</t>
        </is>
      </c>
    </row>
    <row r="17">
      <c r="A17" t="inlineStr" s="7">
        <is>
          <t>Affordable</t>
        </is>
      </c>
      <c r="B17" s="6">
        <v>0.72</v>
      </c>
      <c r="C17" s="6">
        <v>1.25</v>
      </c>
      <c r="D17" s="6">
        <v>1</v>
      </c>
      <c r="E17" s="8">
        <v>152</v>
      </c>
      <c r="F17" s="8">
        <v>2200</v>
      </c>
      <c r="G17" s="8">
        <v>3000</v>
      </c>
      <c r="H17" t="inlineStr" s="4">
        <is>
          <t>Roommate-friendly, better room/building mix; occasional private sublet possible</t>
        </is>
      </c>
    </row>
    <row r="18">
      <c r="A18" t="inlineStr" s="7">
        <is>
          <t>Bougie</t>
        </is>
      </c>
      <c r="B18" s="6">
        <v>1.18</v>
      </c>
      <c r="C18" s="6">
        <v>2.1</v>
      </c>
      <c r="D18" s="6">
        <v>1.85</v>
      </c>
      <c r="E18" s="8">
        <v>330</v>
      </c>
      <c r="F18" s="8">
        <v>4200</v>
      </c>
      <c r="G18" s="8">
        <v>6500</v>
      </c>
      <c r="H18" t="inlineStr" s="4">
        <is>
          <t>Private studio/1BR or premium share, stronger amenities and more convenience spend</t>
        </is>
      </c>
    </row>
    <row r="19"/>
    <row r="20">
      <c r="A20" t="inlineStr" s="3">
        <is>
          <t>County</t>
        </is>
      </c>
      <c r="B20" t="inlineStr" s="3">
        <is>
          <t>Food/yr</t>
        </is>
      </c>
      <c r="C20" t="inlineStr" s="3">
        <is>
          <t>Internet+Mobile/yr</t>
        </is>
      </c>
      <c r="D20" t="inlineStr" s="3">
        <is>
          <t>Civic/yr</t>
        </is>
      </c>
      <c r="E20" t="inlineStr" s="3">
        <is>
          <t>Other/yr</t>
        </is>
      </c>
      <c r="F20" t="inlineStr" s="3">
        <is>
          <t>Source</t>
        </is>
      </c>
    </row>
    <row r="21">
      <c r="A21" t="inlineStr" s="4">
        <is>
          <t>New York County</t>
        </is>
      </c>
      <c r="B21" s="8">
        <v>7116</v>
      </c>
      <c r="C21" s="8">
        <v>1627</v>
      </c>
      <c r="D21" s="8">
        <v>3456</v>
      </c>
      <c r="E21" s="8">
        <v>4715</v>
      </c>
      <c r="F21" t="inlineStr" s="4">
        <is>
          <t>MIT Living Wage - New York County</t>
        </is>
      </c>
    </row>
    <row r="22">
      <c r="A22" t="inlineStr" s="4">
        <is>
          <t>Kings County</t>
        </is>
      </c>
      <c r="B22" s="8">
        <v>5118</v>
      </c>
      <c r="C22" s="8">
        <v>1594</v>
      </c>
      <c r="D22" s="8">
        <v>3456</v>
      </c>
      <c r="E22" s="8">
        <v>4715</v>
      </c>
      <c r="F22" t="inlineStr" s="4">
        <is>
          <t>MIT Living Wage - Kings County</t>
        </is>
      </c>
    </row>
    <row r="23">
      <c r="A23" t="inlineStr" s="4">
        <is>
          <t>Queens County</t>
        </is>
      </c>
      <c r="B23" s="8">
        <v>4568</v>
      </c>
      <c r="C23" s="8">
        <v>1601</v>
      </c>
      <c r="D23" s="8">
        <v>3456</v>
      </c>
      <c r="E23" s="8">
        <v>4715</v>
      </c>
      <c r="F23" t="inlineStr" s="4">
        <is>
          <t>MIT Living Wage - Queens County</t>
        </is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Views>
    <sheetView workbookViewId="0">
      <pane xSplit="0" ySplit="4" topLeftCell="A5" activePane="bottomRight" state="frozen"/>
    </sheetView>
  </sheetViews>
  <cols>
    <col min="1" max="1" width="32" customWidth="1"/>
    <col min="2" max="2" width="16" customWidth="1"/>
    <col min="3" max="3" width="20" customWidth="1"/>
    <col min="4" max="4" width="16" customWidth="1"/>
    <col min="5" max="5" width="12" customWidth="1"/>
    <col min="6" max="6" width="14" customWidth="1"/>
    <col min="7" max="7" width="16" customWidth="1"/>
    <col min="8" max="8" width="14" customWidth="1"/>
    <col min="9" max="9" width="12" customWidth="1"/>
    <col min="10" max="10" width="20" customWidth="1"/>
    <col min="11" max="11" width="48" customWidth="1"/>
  </cols>
  <sheetFormatPr defaultRowHeight="18"/>
  <sheetData>
    <row r="1" ht="30" customHeight="1">
      <c r="A1" t="inlineStr" s="1">
        <is>
          <t>Housing Research</t>
        </is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" customHeight="1">
      <c r="A2" t="inlineStr" s="2">
        <is>
          <t>Zillow ZORI ZIP data latest period: 2026-05-31. Modeled rent applies lifestyle factors to the neighborhood ZIP average.</t>
        </is>
      </c>
      <c r="B2" s="2"/>
      <c r="C2" s="2"/>
      <c r="D2" s="2"/>
      <c r="E2" s="2"/>
      <c r="F2" s="2"/>
      <c r="G2" s="2"/>
      <c r="H2" s="2"/>
      <c r="I2" s="2"/>
      <c r="J2" s="2"/>
      <c r="K2" s="2"/>
    </row>
    <row r="3"/>
    <row r="4">
      <c r="A4" t="inlineStr" s="3">
        <is>
          <t>Neighborhood</t>
        </is>
      </c>
      <c r="B4" t="inlineStr" s="3">
        <is>
          <t>Borough</t>
        </is>
      </c>
      <c r="C4" t="inlineStr" s="3">
        <is>
          <t>ZIPs</t>
        </is>
      </c>
      <c r="D4" t="inlineStr" s="3">
        <is>
          <t>ZORI Base Rent</t>
        </is>
      </c>
      <c r="E4" t="inlineStr" s="3">
        <is>
          <t>YoY</t>
        </is>
      </c>
      <c r="F4" t="inlineStr" s="3">
        <is>
          <t>Cheap Rent</t>
        </is>
      </c>
      <c r="G4" t="inlineStr" s="3">
        <is>
          <t>Affordable Rent</t>
        </is>
      </c>
      <c r="H4" t="inlineStr" s="3">
        <is>
          <t>Bougie Rent</t>
        </is>
      </c>
      <c r="I4" t="inlineStr" s="3">
        <is>
          <t>Commute</t>
        </is>
      </c>
      <c r="J4" t="inlineStr" s="3">
        <is>
          <t>Mode</t>
        </is>
      </c>
      <c r="K4" t="inlineStr" s="3">
        <is>
          <t>Notes</t>
        </is>
      </c>
    </row>
    <row r="5">
      <c r="A5" t="inlineStr" s="4">
        <is>
          <t>Greenwich Village / NoHo</t>
        </is>
      </c>
      <c r="B5" t="inlineStr" s="4">
        <is>
          <t>Manhattan</t>
        </is>
      </c>
      <c r="C5" t="inlineStr" s="4">
        <is>
          <t>10003, 10012</t>
        </is>
      </c>
      <c r="D5" s="5">
        <v>5271</v>
      </c>
      <c r="E5" s="6">
        <v>0.1002669745780046</v>
      </c>
      <c r="F5" s="5">
        <v>2750</v>
      </c>
      <c r="G5" s="5">
        <v>3800</v>
      </c>
      <c r="H5" s="5">
        <v>6225</v>
      </c>
      <c r="I5" s="8">
        <v>6</v>
      </c>
      <c r="J5" t="inlineStr" s="4">
        <is>
          <t>Walk</t>
        </is>
      </c>
      <c r="K5" t="inlineStr" s="4">
        <is>
          <t>Closest to Courant; strongest convenience premium.</t>
        </is>
      </c>
    </row>
    <row r="6">
      <c r="A6" t="inlineStr" s="4">
        <is>
          <t>East Village / Lower East Side</t>
        </is>
      </c>
      <c r="B6" t="inlineStr" s="4">
        <is>
          <t>Manhattan</t>
        </is>
      </c>
      <c r="C6" t="inlineStr" s="4">
        <is>
          <t>10009, 10002</t>
        </is>
      </c>
      <c r="D6" s="5">
        <v>4799</v>
      </c>
      <c r="E6" s="6">
        <v>0.08585752182329942</v>
      </c>
      <c r="F6" s="5">
        <v>2500</v>
      </c>
      <c r="G6" s="5">
        <v>3450</v>
      </c>
      <c r="H6" s="5">
        <v>5675</v>
      </c>
      <c r="I6" s="8">
        <v>18</v>
      </c>
      <c r="J6" t="inlineStr" s="4">
        <is>
          <t>Subway / walk</t>
        </is>
      </c>
      <c r="K6" t="inlineStr" s="4">
        <is>
          <t>Close to campus with more nightlife and older inventory.</t>
        </is>
      </c>
    </row>
    <row r="7">
      <c r="A7" t="inlineStr" s="4">
        <is>
          <t>Chelsea / Flatiron</t>
        </is>
      </c>
      <c r="B7" t="inlineStr" s="4">
        <is>
          <t>Manhattan</t>
        </is>
      </c>
      <c r="C7" t="inlineStr" s="4">
        <is>
          <t>10011, 10010</t>
        </is>
      </c>
      <c r="D7" s="5">
        <v>5527</v>
      </c>
      <c r="E7" s="6">
        <v>0.07019472175447938</v>
      </c>
      <c r="F7" s="5">
        <v>2875</v>
      </c>
      <c r="G7" s="5">
        <v>3975</v>
      </c>
      <c r="H7" s="5">
        <v>6525</v>
      </c>
      <c r="I7" s="8">
        <v>18</v>
      </c>
      <c r="J7" t="inlineStr" s="4">
        <is>
          <t>Subway / walk</t>
        </is>
      </c>
      <c r="K7" t="inlineStr" s="4">
        <is>
          <t>Central, convenient, expensive.</t>
        </is>
      </c>
    </row>
    <row r="8">
      <c r="A8" t="inlineStr" s="4">
        <is>
          <t>Downtown Brooklyn / Fort Greene</t>
        </is>
      </c>
      <c r="B8" t="inlineStr" s="4">
        <is>
          <t>Brooklyn</t>
        </is>
      </c>
      <c r="C8" t="inlineStr" s="4">
        <is>
          <t>11201, 11217, 11205</t>
        </is>
      </c>
      <c r="D8" s="5">
        <v>4366</v>
      </c>
      <c r="E8" s="6">
        <v>0.06077034390757041</v>
      </c>
      <c r="F8" s="5">
        <v>2275</v>
      </c>
      <c r="G8" s="5">
        <v>3150</v>
      </c>
      <c r="H8" s="5">
        <v>5150</v>
      </c>
      <c r="I8" s="8">
        <v>28</v>
      </c>
      <c r="J8" t="inlineStr" s="4">
        <is>
          <t>A/C/F/R subway</t>
        </is>
      </c>
      <c r="K8" t="inlineStr" s="4">
        <is>
          <t>Large new-rental supply and direct access to Manhattan.</t>
        </is>
      </c>
    </row>
    <row r="9">
      <c r="A9" t="inlineStr" s="4">
        <is>
          <t>Williamsburg / Greenpoint</t>
        </is>
      </c>
      <c r="B9" t="inlineStr" s="4">
        <is>
          <t>Brooklyn</t>
        </is>
      </c>
      <c r="C9" t="inlineStr" s="4">
        <is>
          <t>11211, 11222</t>
        </is>
      </c>
      <c r="D9" s="5">
        <v>4695</v>
      </c>
      <c r="E9" s="6">
        <v>0.053452824173180424</v>
      </c>
      <c r="F9" s="5">
        <v>2450</v>
      </c>
      <c r="G9" s="5">
        <v>3375</v>
      </c>
      <c r="H9" s="5">
        <v>5550</v>
      </c>
      <c r="I9" s="8">
        <v>32</v>
      </c>
      <c r="J9" t="inlineStr" s="4">
        <is>
          <t>L/G subway</t>
        </is>
      </c>
      <c r="K9" t="inlineStr" s="4">
        <is>
          <t>High demand, lifestyle-heavy Brooklyn option.</t>
        </is>
      </c>
    </row>
    <row r="10">
      <c r="A10" t="inlineStr" s="4">
        <is>
          <t>Astoria / Long Island City</t>
        </is>
      </c>
      <c r="B10" t="inlineStr" s="4">
        <is>
          <t>Queens</t>
        </is>
      </c>
      <c r="C10" t="inlineStr" s="4">
        <is>
          <t>11101, 11102, 11103, 11106</t>
        </is>
      </c>
      <c r="D10" s="5">
        <v>3340</v>
      </c>
      <c r="E10" s="6">
        <v>0.039664092461696</v>
      </c>
      <c r="F10" s="5">
        <v>1725</v>
      </c>
      <c r="G10" s="5">
        <v>2400</v>
      </c>
      <c r="H10" s="5">
        <v>3950</v>
      </c>
      <c r="I10" s="8">
        <v>34</v>
      </c>
      <c r="J10" t="inlineStr" s="4">
        <is>
          <t>N/W/7/E/M subway</t>
        </is>
      </c>
      <c r="K10" t="inlineStr" s="4">
        <is>
          <t>Balanced commute/cost option; LIC is pricier than Astoria.</t>
        </is>
      </c>
    </row>
    <row r="11">
      <c r="A11" t="inlineStr" s="4">
        <is>
          <t>Bushwick / Ridgewood</t>
        </is>
      </c>
      <c r="B11" t="inlineStr" s="4">
        <is>
          <t>Brooklyn / Queens</t>
        </is>
      </c>
      <c r="C11" t="inlineStr" s="4">
        <is>
          <t>11237, 11221, 11385</t>
        </is>
      </c>
      <c r="D11" s="5">
        <v>3532</v>
      </c>
      <c r="E11" s="6">
        <v>0.05592515962714728</v>
      </c>
      <c r="F11" s="5">
        <v>1825</v>
      </c>
      <c r="G11" s="5">
        <v>2550</v>
      </c>
      <c r="H11" s="5">
        <v>4175</v>
      </c>
      <c r="I11" s="8">
        <v>45</v>
      </c>
      <c r="J11" t="inlineStr" s="4">
        <is>
          <t>L/M subway</t>
        </is>
      </c>
      <c r="K11" t="inlineStr" s="4">
        <is>
          <t>More cost control, longer commute, lively roommate market.</t>
        </is>
      </c>
    </row>
    <row r="12">
      <c r="A12" t="inlineStr" s="4">
        <is>
          <t>Crown Heights / Prospect Lefferts</t>
        </is>
      </c>
      <c r="B12" t="inlineStr" s="4">
        <is>
          <t>Brooklyn</t>
        </is>
      </c>
      <c r="C12" t="inlineStr" s="4">
        <is>
          <t>11225, 11238, 11216</t>
        </is>
      </c>
      <c r="D12" s="5">
        <v>3620</v>
      </c>
      <c r="E12" s="6">
        <v>0.05220319250504043</v>
      </c>
      <c r="F12" s="5">
        <v>1875</v>
      </c>
      <c r="G12" s="5">
        <v>2600</v>
      </c>
      <c r="H12" s="5">
        <v>4275</v>
      </c>
      <c r="I12" s="8">
        <v>43</v>
      </c>
      <c r="J12" t="inlineStr" s="4">
        <is>
          <t>2/3/4/5/B/Q subway</t>
        </is>
      </c>
      <c r="K12" t="inlineStr" s="4">
        <is>
          <t>Often better rent per room with longer travel time.</t>
        </is>
      </c>
    </row>
    <row r="13">
      <c r="A13" t="inlineStr" s="4">
        <is>
          <t>Harlem / Washington Heights</t>
        </is>
      </c>
      <c r="B13" t="inlineStr" s="4">
        <is>
          <t>Manhattan</t>
        </is>
      </c>
      <c r="C13" t="inlineStr" s="4">
        <is>
          <t>10027, 10031, 10032, 10033</t>
        </is>
      </c>
      <c r="D13" s="5">
        <v>3101</v>
      </c>
      <c r="E13" s="6">
        <v>0.06203475373566625</v>
      </c>
      <c r="F13" s="5">
        <v>1625</v>
      </c>
      <c r="G13" s="5">
        <v>2225</v>
      </c>
      <c r="H13" s="5">
        <v>3650</v>
      </c>
      <c r="I13" s="8">
        <v>38</v>
      </c>
      <c r="J13" t="inlineStr" s="4">
        <is>
          <t>A/C/B/D/1 subway</t>
        </is>
      </c>
      <c r="K13" t="inlineStr" s="4">
        <is>
          <t>Manhattan address with a lower rent base than downtown.</t>
        </is>
      </c>
    </row>
    <row r="14"/>
    <row r="15">
      <c r="A15" t="inlineStr" s="3">
        <is>
          <t>ZIP</t>
        </is>
      </c>
      <c r="B15" t="inlineStr" s="3">
        <is>
          <t>Neighborhood</t>
        </is>
      </c>
      <c r="C15" t="inlineStr" s="3">
        <is>
          <t>Latest Rent</t>
        </is>
      </c>
      <c r="D15" t="inlineStr" s="3">
        <is>
          <t>YoY</t>
        </is>
      </c>
      <c r="E15" t="inlineStr" s="3">
        <is>
          <t>Source</t>
        </is>
      </c>
    </row>
    <row r="16">
      <c r="A16" t="inlineStr" s="4">
        <is>
          <t>10003</t>
        </is>
      </c>
      <c r="B16" t="inlineStr" s="4">
        <is>
          <t>Greenwich Village / NoHo</t>
        </is>
      </c>
      <c r="C16" s="5">
        <v>5350</v>
      </c>
      <c r="D16" s="6">
        <v>0.10031951343505918</v>
      </c>
      <c r="E16" t="inlineStr" s="4">
        <is>
          <t>Zillow ZORI ZIP CSV</t>
        </is>
      </c>
    </row>
    <row r="17">
      <c r="A17" t="inlineStr" s="4">
        <is>
          <t>10012</t>
        </is>
      </c>
      <c r="B17" t="inlineStr" s="4">
        <is>
          <t>Greenwich Village / NoHo</t>
        </is>
      </c>
      <c r="C17" s="5">
        <v>5193</v>
      </c>
      <c r="D17" s="6">
        <v>0.10021443572095001</v>
      </c>
      <c r="E17" t="inlineStr" s="4">
        <is>
          <t>Zillow ZORI ZIP CSV</t>
        </is>
      </c>
    </row>
    <row r="18">
      <c r="A18" t="inlineStr" s="4">
        <is>
          <t>10009</t>
        </is>
      </c>
      <c r="B18" t="inlineStr" s="4">
        <is>
          <t>East Village / Lower East Side</t>
        </is>
      </c>
      <c r="C18" s="5">
        <v>4754</v>
      </c>
      <c r="D18" s="6">
        <v>0.0877920862759598</v>
      </c>
      <c r="E18" t="inlineStr" s="4">
        <is>
          <t>Zillow ZORI ZIP CSV</t>
        </is>
      </c>
    </row>
    <row r="19">
      <c r="A19" t="inlineStr" s="4">
        <is>
          <t>10002</t>
        </is>
      </c>
      <c r="B19" t="inlineStr" s="4">
        <is>
          <t>East Village / Lower East Side</t>
        </is>
      </c>
      <c r="C19" s="5">
        <v>4844</v>
      </c>
      <c r="D19" s="6">
        <v>0.08392295737063904</v>
      </c>
      <c r="E19" t="inlineStr" s="4">
        <is>
          <t>Zillow ZORI ZIP CSV</t>
        </is>
      </c>
    </row>
    <row r="20">
      <c r="A20" t="inlineStr" s="4">
        <is>
          <t>10011</t>
        </is>
      </c>
      <c r="B20" t="inlineStr" s="4">
        <is>
          <t>Chelsea / Flatiron</t>
        </is>
      </c>
      <c r="C20" s="5">
        <v>5786</v>
      </c>
      <c r="D20" s="6">
        <v>0.07901063923434415</v>
      </c>
      <c r="E20" t="inlineStr" s="4">
        <is>
          <t>Zillow ZORI ZIP CSV</t>
        </is>
      </c>
    </row>
    <row r="21">
      <c r="A21" t="inlineStr" s="4">
        <is>
          <t>10010</t>
        </is>
      </c>
      <c r="B21" t="inlineStr" s="4">
        <is>
          <t>Chelsea / Flatiron</t>
        </is>
      </c>
      <c r="C21" s="5">
        <v>5268</v>
      </c>
      <c r="D21" s="6">
        <v>0.06137880427461462</v>
      </c>
      <c r="E21" t="inlineStr" s="4">
        <is>
          <t>Zillow ZORI ZIP CSV</t>
        </is>
      </c>
    </row>
    <row r="22">
      <c r="A22" t="inlineStr" s="4">
        <is>
          <t>11201</t>
        </is>
      </c>
      <c r="B22" t="inlineStr" s="4">
        <is>
          <t>Downtown Brooklyn / Fort Greene</t>
        </is>
      </c>
      <c r="C22" s="5">
        <v>4661</v>
      </c>
      <c r="D22" s="6">
        <v>0.05074056544510208</v>
      </c>
      <c r="E22" t="inlineStr" s="4">
        <is>
          <t>Zillow ZORI ZIP CSV</t>
        </is>
      </c>
    </row>
    <row r="23">
      <c r="A23" t="inlineStr" s="4">
        <is>
          <t>11217</t>
        </is>
      </c>
      <c r="B23" t="inlineStr" s="4">
        <is>
          <t>Downtown Brooklyn / Fort Greene</t>
        </is>
      </c>
      <c r="C23" s="5">
        <v>4475</v>
      </c>
      <c r="D23" s="6">
        <v>0.0745120982736942</v>
      </c>
      <c r="E23" t="inlineStr" s="4">
        <is>
          <t>Zillow ZORI ZIP CSV</t>
        </is>
      </c>
    </row>
    <row r="24">
      <c r="A24" t="inlineStr" s="4">
        <is>
          <t>11205</t>
        </is>
      </c>
      <c r="B24" t="inlineStr" s="4">
        <is>
          <t>Downtown Brooklyn / Fort Greene</t>
        </is>
      </c>
      <c r="C24" s="5">
        <v>3963</v>
      </c>
      <c r="D24" s="6">
        <v>0.05705836800391495</v>
      </c>
      <c r="E24" t="inlineStr" s="4">
        <is>
          <t>Zillow ZORI ZIP CSV</t>
        </is>
      </c>
    </row>
    <row r="25">
      <c r="A25" t="inlineStr" s="4">
        <is>
          <t>11211</t>
        </is>
      </c>
      <c r="B25" t="inlineStr" s="4">
        <is>
          <t>Williamsburg / Greenpoint</t>
        </is>
      </c>
      <c r="C25" s="5">
        <v>4803</v>
      </c>
      <c r="D25" s="6">
        <v>0.06490744438382534</v>
      </c>
      <c r="E25" t="inlineStr" s="4">
        <is>
          <t>Zillow ZORI ZIP CSV</t>
        </is>
      </c>
    </row>
    <row r="26">
      <c r="A26" t="inlineStr" s="4">
        <is>
          <t>11222</t>
        </is>
      </c>
      <c r="B26" t="inlineStr" s="4">
        <is>
          <t>Williamsburg / Greenpoint</t>
        </is>
      </c>
      <c r="C26" s="5">
        <v>4587</v>
      </c>
      <c r="D26" s="6">
        <v>0.04199820396253551</v>
      </c>
      <c r="E26" t="inlineStr" s="4">
        <is>
          <t>Zillow ZORI ZIP CSV</t>
        </is>
      </c>
    </row>
    <row r="27">
      <c r="A27" t="inlineStr" s="4">
        <is>
          <t>11101</t>
        </is>
      </c>
      <c r="B27" t="inlineStr" s="4">
        <is>
          <t>Astoria / Long Island City</t>
        </is>
      </c>
      <c r="C27" s="5">
        <v>4318</v>
      </c>
      <c r="D27" s="6">
        <v>0.03208990459753225</v>
      </c>
      <c r="E27" t="inlineStr" s="4">
        <is>
          <t>Zillow ZORI ZIP CSV</t>
        </is>
      </c>
    </row>
    <row r="28">
      <c r="A28" t="inlineStr" s="4">
        <is>
          <t>11102</t>
        </is>
      </c>
      <c r="B28" t="inlineStr" s="4">
        <is>
          <t>Astoria / Long Island City</t>
        </is>
      </c>
      <c r="C28" s="5">
        <v>3025</v>
      </c>
      <c r="D28" s="6">
        <v>0.018124819927404445</v>
      </c>
      <c r="E28" t="inlineStr" s="4">
        <is>
          <t>Zillow ZORI ZIP CSV</t>
        </is>
      </c>
    </row>
    <row r="29">
      <c r="A29" t="inlineStr" s="4">
        <is>
          <t>11103</t>
        </is>
      </c>
      <c r="B29" t="inlineStr" s="4">
        <is>
          <t>Astoria / Long Island City</t>
        </is>
      </c>
      <c r="C29" s="5">
        <v>2945</v>
      </c>
      <c r="D29" s="6">
        <v>0.06385285438133592</v>
      </c>
      <c r="E29" t="inlineStr" s="4">
        <is>
          <t>Zillow ZORI ZIP CSV</t>
        </is>
      </c>
    </row>
    <row r="30">
      <c r="A30" t="inlineStr" s="4">
        <is>
          <t>11106</t>
        </is>
      </c>
      <c r="B30" t="inlineStr" s="4">
        <is>
          <t>Astoria / Long Island City</t>
        </is>
      </c>
      <c r="C30" s="5">
        <v>3071</v>
      </c>
      <c r="D30" s="6">
        <v>0.04458879094051138</v>
      </c>
      <c r="E30" t="inlineStr" s="4">
        <is>
          <t>Zillow ZORI ZIP CSV</t>
        </is>
      </c>
    </row>
    <row r="31">
      <c r="A31" t="inlineStr" s="4">
        <is>
          <t>11237</t>
        </is>
      </c>
      <c r="B31" t="inlineStr" s="4">
        <is>
          <t>Bushwick / Ridgewood</t>
        </is>
      </c>
      <c r="C31" s="5">
        <v>3728</v>
      </c>
      <c r="D31" s="6">
        <v>0.05297121765534252</v>
      </c>
      <c r="E31" t="inlineStr" s="4">
        <is>
          <t>Zillow ZORI ZIP CSV</t>
        </is>
      </c>
    </row>
    <row r="32">
      <c r="A32" t="inlineStr" s="4">
        <is>
          <t>11221</t>
        </is>
      </c>
      <c r="B32" t="inlineStr" s="4">
        <is>
          <t>Bushwick / Ridgewood</t>
        </is>
      </c>
      <c r="C32" s="5">
        <v>3527</v>
      </c>
      <c r="D32" s="6">
        <v>0.05104291803283023</v>
      </c>
      <c r="E32" t="inlineStr" s="4">
        <is>
          <t>Zillow ZORI ZIP CSV</t>
        </is>
      </c>
    </row>
    <row r="33">
      <c r="A33" t="inlineStr" s="4">
        <is>
          <t>11385</t>
        </is>
      </c>
      <c r="B33" t="inlineStr" s="4">
        <is>
          <t>Bushwick / Ridgewood</t>
        </is>
      </c>
      <c r="C33" s="5">
        <v>3340</v>
      </c>
      <c r="D33" s="6">
        <v>0.0637613431932691</v>
      </c>
      <c r="E33" t="inlineStr" s="4">
        <is>
          <t>Zillow ZORI ZIP CSV</t>
        </is>
      </c>
    </row>
    <row r="34">
      <c r="A34" t="inlineStr" s="4">
        <is>
          <t>11225</t>
        </is>
      </c>
      <c r="B34" t="inlineStr" s="4">
        <is>
          <t>Crown Heights / Prospect Lefferts</t>
        </is>
      </c>
      <c r="C34" s="5">
        <v>3346</v>
      </c>
      <c r="D34" s="6">
        <v>0.0513037778214358</v>
      </c>
      <c r="E34" t="inlineStr" s="4">
        <is>
          <t>Zillow ZORI ZIP CSV</t>
        </is>
      </c>
    </row>
    <row r="35">
      <c r="A35" t="inlineStr" s="4">
        <is>
          <t>11238</t>
        </is>
      </c>
      <c r="B35" t="inlineStr" s="4">
        <is>
          <t>Crown Heights / Prospect Lefferts</t>
        </is>
      </c>
      <c r="C35" s="5">
        <v>4023</v>
      </c>
      <c r="D35" s="6">
        <v>0.04997149643521426</v>
      </c>
      <c r="E35" t="inlineStr" s="4">
        <is>
          <t>Zillow ZORI ZIP CSV</t>
        </is>
      </c>
    </row>
    <row r="36">
      <c r="A36" t="inlineStr" s="4">
        <is>
          <t>11216</t>
        </is>
      </c>
      <c r="B36" t="inlineStr" s="4">
        <is>
          <t>Crown Heights / Prospect Lefferts</t>
        </is>
      </c>
      <c r="C36" s="5">
        <v>3492</v>
      </c>
      <c r="D36" s="6">
        <v>0.05533430325847122</v>
      </c>
      <c r="E36" t="inlineStr" s="4">
        <is>
          <t>Zillow ZORI ZIP CSV</t>
        </is>
      </c>
    </row>
    <row r="37">
      <c r="A37" t="inlineStr" s="4">
        <is>
          <t>10027</t>
        </is>
      </c>
      <c r="B37" t="inlineStr" s="4">
        <is>
          <t>Harlem / Washington Heights</t>
        </is>
      </c>
      <c r="C37" s="5">
        <v>3584</v>
      </c>
      <c r="D37" s="6">
        <v>0.052062849264526534</v>
      </c>
      <c r="E37" t="inlineStr" s="4">
        <is>
          <t>Zillow ZORI ZIP CSV</t>
        </is>
      </c>
    </row>
    <row r="38">
      <c r="A38" t="inlineStr" s="4">
        <is>
          <t>10031</t>
        </is>
      </c>
      <c r="B38" t="inlineStr" s="4">
        <is>
          <t>Harlem / Washington Heights</t>
        </is>
      </c>
      <c r="C38" s="5">
        <v>3129</v>
      </c>
      <c r="D38" s="6">
        <v>0.07035234052236827</v>
      </c>
      <c r="E38" t="inlineStr" s="4">
        <is>
          <t>Zillow ZORI ZIP CSV</t>
        </is>
      </c>
    </row>
    <row r="39">
      <c r="A39" t="inlineStr" s="4">
        <is>
          <t>10032</t>
        </is>
      </c>
      <c r="B39" t="inlineStr" s="4">
        <is>
          <t>Harlem / Washington Heights</t>
        </is>
      </c>
      <c r="C39" s="5">
        <v>2819</v>
      </c>
      <c r="D39" s="6">
        <v>0.053281629035124345</v>
      </c>
      <c r="E39" t="inlineStr" s="4">
        <is>
          <t>Zillow ZORI ZIP CSV</t>
        </is>
      </c>
    </row>
    <row r="40">
      <c r="A40" t="inlineStr" s="4">
        <is>
          <t>10033</t>
        </is>
      </c>
      <c r="B40" t="inlineStr" s="4">
        <is>
          <t>Harlem / Washington Heights</t>
        </is>
      </c>
      <c r="C40" s="5">
        <v>2873</v>
      </c>
      <c r="D40" s="6">
        <v>0.07244219612064584</v>
      </c>
      <c r="E40" t="inlineStr" s="4">
        <is>
          <t>Zillow ZORI ZIP CSV</t>
        </is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Views>
    <sheetView workbookViewId="0">
      <pane xSplit="0" ySplit="1" topLeftCell="A2" activePane="bottomRight" state="frozen"/>
    </sheetView>
  </sheetViews>
  <cols>
    <col min="1" max="1" width="14" customWidth="1"/>
    <col min="2" max="2" width="14" customWidth="1"/>
    <col min="3" max="3" width="14" customWidth="1"/>
    <col min="4" max="4" width="14" customWidth="1"/>
    <col min="5" max="5" width="14" customWidth="1"/>
    <col min="6" max="6" width="14" customWidth="1"/>
    <col min="7" max="7" width="14" customWidth="1"/>
    <col min="8" max="8" width="16" customWidth="1"/>
    <col min="9" max="9" width="18" customWidth="1"/>
  </cols>
  <sheetFormatPr defaultRowHeight="18"/>
  <sheetData>
    <row r="1">
      <c r="A1" t="inlineStr" s="3">
        <is>
          <t>Month</t>
        </is>
      </c>
      <c r="B1" t="inlineStr" s="3">
        <is>
          <t>Label</t>
        </is>
      </c>
      <c r="C1" t="inlineStr" s="3">
        <is>
          <t>Academic Year</t>
        </is>
      </c>
      <c r="D1" t="inlineStr" s="3">
        <is>
          <t>Tuition</t>
        </is>
      </c>
      <c r="E1" t="inlineStr" s="3">
        <is>
          <t>Insurance</t>
        </is>
      </c>
      <c r="F1" t="inlineStr" s="3">
        <is>
          <t>Living</t>
        </is>
      </c>
      <c r="G1" t="inlineStr" s="3">
        <is>
          <t>Moving</t>
        </is>
      </c>
      <c r="H1" t="inlineStr" s="3">
        <is>
          <t>Total Outflow</t>
        </is>
      </c>
      <c r="I1" t="inlineStr" s="3">
        <is>
          <t>Cumulative Outflow</t>
        </is>
      </c>
    </row>
    <row r="2">
      <c r="A2" t="inlineStr" s="4">
        <is>
          <t>2026-09-01</t>
        </is>
      </c>
      <c r="B2" t="inlineStr" s="4">
        <is>
          <t>Sep 2026</t>
        </is>
      </c>
      <c r="C2" s="8">
        <v>1</v>
      </c>
      <c r="D2" s="5">
        <v>32524</v>
      </c>
      <c r="E2" s="5">
        <v>2490</v>
      </c>
      <c r="F2" s="5">
        <v>4205</v>
      </c>
      <c r="G2" s="5">
        <v>5400</v>
      </c>
      <c r="H2" s="5">
        <v>44619</v>
      </c>
      <c r="I2" s="5">
        <f>SUM(H$2:H2)</f>
        <v>44619</v>
      </c>
    </row>
    <row r="3">
      <c r="A3" t="inlineStr" s="4">
        <is>
          <t>2026-10-01</t>
        </is>
      </c>
      <c r="B3" t="inlineStr" s="4">
        <is>
          <t>Oct 2026</t>
        </is>
      </c>
      <c r="C3" s="8">
        <v>1</v>
      </c>
      <c r="D3" s="5">
        <v>0</v>
      </c>
      <c r="E3" s="5">
        <v>0</v>
      </c>
      <c r="F3" s="5">
        <v>4205</v>
      </c>
      <c r="G3" s="5">
        <v>0</v>
      </c>
      <c r="H3" s="5">
        <v>4205</v>
      </c>
      <c r="I3" s="5">
        <f>SUM(H$2:H3)</f>
        <v>48824</v>
      </c>
    </row>
    <row r="4">
      <c r="A4" t="inlineStr" s="4">
        <is>
          <t>2026-11-01</t>
        </is>
      </c>
      <c r="B4" t="inlineStr" s="4">
        <is>
          <t>Nov 2026</t>
        </is>
      </c>
      <c r="C4" s="8">
        <v>1</v>
      </c>
      <c r="D4" s="5">
        <v>0</v>
      </c>
      <c r="E4" s="5">
        <v>0</v>
      </c>
      <c r="F4" s="5">
        <v>4205</v>
      </c>
      <c r="G4" s="5">
        <v>0</v>
      </c>
      <c r="H4" s="5">
        <v>4205</v>
      </c>
      <c r="I4" s="5">
        <f>SUM(H$2:H4)</f>
        <v>53029</v>
      </c>
    </row>
    <row r="5">
      <c r="A5" t="inlineStr" s="4">
        <is>
          <t>2026-12-01</t>
        </is>
      </c>
      <c r="B5" t="inlineStr" s="4">
        <is>
          <t>Dec 2026</t>
        </is>
      </c>
      <c r="C5" s="8">
        <v>1</v>
      </c>
      <c r="D5" s="5">
        <v>0</v>
      </c>
      <c r="E5" s="5">
        <v>0</v>
      </c>
      <c r="F5" s="5">
        <v>4205</v>
      </c>
      <c r="G5" s="5">
        <v>0</v>
      </c>
      <c r="H5" s="5">
        <v>4205</v>
      </c>
      <c r="I5" s="5">
        <f>SUM(H$2:H5)</f>
        <v>57234</v>
      </c>
    </row>
    <row r="6">
      <c r="A6" t="inlineStr" s="4">
        <is>
          <t>2027-01-01</t>
        </is>
      </c>
      <c r="B6" t="inlineStr" s="4">
        <is>
          <t>Jan 2027</t>
        </is>
      </c>
      <c r="C6" s="8">
        <v>1</v>
      </c>
      <c r="D6" s="5">
        <v>32524</v>
      </c>
      <c r="E6" s="5">
        <v>0</v>
      </c>
      <c r="F6" s="5">
        <v>4205</v>
      </c>
      <c r="G6" s="5">
        <v>0</v>
      </c>
      <c r="H6" s="5">
        <v>36729</v>
      </c>
      <c r="I6" s="5">
        <f>SUM(H$2:H6)</f>
        <v>93963</v>
      </c>
    </row>
    <row r="7">
      <c r="A7" t="inlineStr" s="4">
        <is>
          <t>2027-02-01</t>
        </is>
      </c>
      <c r="B7" t="inlineStr" s="4">
        <is>
          <t>Feb 2027</t>
        </is>
      </c>
      <c r="C7" s="8">
        <v>1</v>
      </c>
      <c r="D7" s="5">
        <v>0</v>
      </c>
      <c r="E7" s="5">
        <v>0</v>
      </c>
      <c r="F7" s="5">
        <v>4205</v>
      </c>
      <c r="G7" s="5">
        <v>0</v>
      </c>
      <c r="H7" s="5">
        <v>4205</v>
      </c>
      <c r="I7" s="5">
        <f>SUM(H$2:H7)</f>
        <v>98168</v>
      </c>
    </row>
    <row r="8">
      <c r="A8" t="inlineStr" s="4">
        <is>
          <t>2027-03-01</t>
        </is>
      </c>
      <c r="B8" t="inlineStr" s="4">
        <is>
          <t>Mar 2027</t>
        </is>
      </c>
      <c r="C8" s="8">
        <v>1</v>
      </c>
      <c r="D8" s="5">
        <v>0</v>
      </c>
      <c r="E8" s="5">
        <v>0</v>
      </c>
      <c r="F8" s="5">
        <v>4205</v>
      </c>
      <c r="G8" s="5">
        <v>0</v>
      </c>
      <c r="H8" s="5">
        <v>4205</v>
      </c>
      <c r="I8" s="5">
        <f>SUM(H$2:H8)</f>
        <v>102373</v>
      </c>
    </row>
    <row r="9">
      <c r="A9" t="inlineStr" s="4">
        <is>
          <t>2027-04-01</t>
        </is>
      </c>
      <c r="B9" t="inlineStr" s="4">
        <is>
          <t>Apr 2027</t>
        </is>
      </c>
      <c r="C9" s="8">
        <v>1</v>
      </c>
      <c r="D9" s="5">
        <v>0</v>
      </c>
      <c r="E9" s="5">
        <v>0</v>
      </c>
      <c r="F9" s="5">
        <v>4205</v>
      </c>
      <c r="G9" s="5">
        <v>0</v>
      </c>
      <c r="H9" s="5">
        <v>4205</v>
      </c>
      <c r="I9" s="5">
        <f>SUM(H$2:H9)</f>
        <v>106578</v>
      </c>
    </row>
    <row r="10">
      <c r="A10" t="inlineStr" s="4">
        <is>
          <t>2027-05-01</t>
        </is>
      </c>
      <c r="B10" t="inlineStr" s="4">
        <is>
          <t>May 2027</t>
        </is>
      </c>
      <c r="C10" s="8">
        <v>1</v>
      </c>
      <c r="D10" s="5">
        <v>0</v>
      </c>
      <c r="E10" s="5">
        <v>0</v>
      </c>
      <c r="F10" s="5">
        <v>4205</v>
      </c>
      <c r="G10" s="5">
        <v>0</v>
      </c>
      <c r="H10" s="5">
        <v>4205</v>
      </c>
      <c r="I10" s="5">
        <f>SUM(H$2:H10)</f>
        <v>110783</v>
      </c>
    </row>
    <row r="11">
      <c r="A11" t="inlineStr" s="4">
        <is>
          <t>2027-06-01</t>
        </is>
      </c>
      <c r="B11" t="inlineStr" s="4">
        <is>
          <t>Jun 2027</t>
        </is>
      </c>
      <c r="C11" s="8">
        <v>1</v>
      </c>
      <c r="D11" s="5">
        <v>0</v>
      </c>
      <c r="E11" s="5">
        <v>0</v>
      </c>
      <c r="F11" s="5">
        <v>4205</v>
      </c>
      <c r="G11" s="5">
        <v>0</v>
      </c>
      <c r="H11" s="5">
        <v>4205</v>
      </c>
      <c r="I11" s="5">
        <f>SUM(H$2:H11)</f>
        <v>114988</v>
      </c>
    </row>
    <row r="12">
      <c r="A12" t="inlineStr" s="4">
        <is>
          <t>2027-07-01</t>
        </is>
      </c>
      <c r="B12" t="inlineStr" s="4">
        <is>
          <t>Jul 2027</t>
        </is>
      </c>
      <c r="C12" s="8">
        <v>1</v>
      </c>
      <c r="D12" s="5">
        <v>0</v>
      </c>
      <c r="E12" s="5">
        <v>0</v>
      </c>
      <c r="F12" s="5">
        <v>4205</v>
      </c>
      <c r="G12" s="5">
        <v>0</v>
      </c>
      <c r="H12" s="5">
        <v>4205</v>
      </c>
      <c r="I12" s="5">
        <f>SUM(H$2:H12)</f>
        <v>119193</v>
      </c>
    </row>
    <row r="13">
      <c r="A13" t="inlineStr" s="4">
        <is>
          <t>2027-08-01</t>
        </is>
      </c>
      <c r="B13" t="inlineStr" s="4">
        <is>
          <t>Aug 2027</t>
        </is>
      </c>
      <c r="C13" s="8">
        <v>1</v>
      </c>
      <c r="D13" s="5">
        <v>0</v>
      </c>
      <c r="E13" s="5">
        <v>0</v>
      </c>
      <c r="F13" s="5">
        <v>4205</v>
      </c>
      <c r="G13" s="5">
        <v>0</v>
      </c>
      <c r="H13" s="5">
        <v>4205</v>
      </c>
      <c r="I13" s="5">
        <f>SUM(H$2:H13)</f>
        <v>123398</v>
      </c>
    </row>
    <row r="14">
      <c r="A14" t="inlineStr" s="4">
        <is>
          <t>2027-09-01</t>
        </is>
      </c>
      <c r="B14" t="inlineStr" s="4">
        <is>
          <t>Sep 2027</t>
        </is>
      </c>
      <c r="C14" s="8">
        <v>2</v>
      </c>
      <c r="D14" s="5">
        <v>33825</v>
      </c>
      <c r="E14" s="5">
        <v>2590</v>
      </c>
      <c r="F14" s="5">
        <v>4373</v>
      </c>
      <c r="G14" s="5">
        <v>0</v>
      </c>
      <c r="H14" s="5">
        <v>40788</v>
      </c>
      <c r="I14" s="5">
        <f>SUM(H$2:H14)</f>
        <v>164186</v>
      </c>
    </row>
    <row r="15">
      <c r="A15" t="inlineStr" s="4">
        <is>
          <t>2027-10-01</t>
        </is>
      </c>
      <c r="B15" t="inlineStr" s="4">
        <is>
          <t>Oct 2027</t>
        </is>
      </c>
      <c r="C15" s="8">
        <v>2</v>
      </c>
      <c r="D15" s="5">
        <v>0</v>
      </c>
      <c r="E15" s="5">
        <v>0</v>
      </c>
      <c r="F15" s="5">
        <v>4373</v>
      </c>
      <c r="G15" s="5">
        <v>0</v>
      </c>
      <c r="H15" s="5">
        <v>4373</v>
      </c>
      <c r="I15" s="5">
        <f>SUM(H$2:H15)</f>
        <v>168559</v>
      </c>
    </row>
    <row r="16">
      <c r="A16" t="inlineStr" s="4">
        <is>
          <t>2027-11-01</t>
        </is>
      </c>
      <c r="B16" t="inlineStr" s="4">
        <is>
          <t>Nov 2027</t>
        </is>
      </c>
      <c r="C16" s="8">
        <v>2</v>
      </c>
      <c r="D16" s="5">
        <v>0</v>
      </c>
      <c r="E16" s="5">
        <v>0</v>
      </c>
      <c r="F16" s="5">
        <v>4373</v>
      </c>
      <c r="G16" s="5">
        <v>0</v>
      </c>
      <c r="H16" s="5">
        <v>4373</v>
      </c>
      <c r="I16" s="5">
        <f>SUM(H$2:H16)</f>
        <v>172932</v>
      </c>
    </row>
    <row r="17">
      <c r="A17" t="inlineStr" s="4">
        <is>
          <t>2027-12-01</t>
        </is>
      </c>
      <c r="B17" t="inlineStr" s="4">
        <is>
          <t>Dec 2027</t>
        </is>
      </c>
      <c r="C17" s="8">
        <v>2</v>
      </c>
      <c r="D17" s="5">
        <v>0</v>
      </c>
      <c r="E17" s="5">
        <v>0</v>
      </c>
      <c r="F17" s="5">
        <v>4373</v>
      </c>
      <c r="G17" s="5">
        <v>0</v>
      </c>
      <c r="H17" s="5">
        <v>4373</v>
      </c>
      <c r="I17" s="5">
        <f>SUM(H$2:H17)</f>
        <v>177305</v>
      </c>
    </row>
    <row r="18">
      <c r="A18" t="inlineStr" s="4">
        <is>
          <t>2028-01-01</t>
        </is>
      </c>
      <c r="B18" t="inlineStr" s="4">
        <is>
          <t>Jan 2028</t>
        </is>
      </c>
      <c r="C18" s="8">
        <v>2</v>
      </c>
      <c r="D18" s="5">
        <v>33825</v>
      </c>
      <c r="E18" s="5">
        <v>0</v>
      </c>
      <c r="F18" s="5">
        <v>4373</v>
      </c>
      <c r="G18" s="5">
        <v>0</v>
      </c>
      <c r="H18" s="5">
        <v>38198</v>
      </c>
      <c r="I18" s="5">
        <f>SUM(H$2:H18)</f>
        <v>215503</v>
      </c>
    </row>
    <row r="19">
      <c r="A19" t="inlineStr" s="4">
        <is>
          <t>2028-02-01</t>
        </is>
      </c>
      <c r="B19" t="inlineStr" s="4">
        <is>
          <t>Feb 2028</t>
        </is>
      </c>
      <c r="C19" s="8">
        <v>2</v>
      </c>
      <c r="D19" s="5">
        <v>0</v>
      </c>
      <c r="E19" s="5">
        <v>0</v>
      </c>
      <c r="F19" s="5">
        <v>4373</v>
      </c>
      <c r="G19" s="5">
        <v>0</v>
      </c>
      <c r="H19" s="5">
        <v>4373</v>
      </c>
      <c r="I19" s="5">
        <f>SUM(H$2:H19)</f>
        <v>219876</v>
      </c>
    </row>
    <row r="20">
      <c r="A20" t="inlineStr" s="4">
        <is>
          <t>2028-03-01</t>
        </is>
      </c>
      <c r="B20" t="inlineStr" s="4">
        <is>
          <t>Mar 2028</t>
        </is>
      </c>
      <c r="C20" s="8">
        <v>2</v>
      </c>
      <c r="D20" s="5">
        <v>0</v>
      </c>
      <c r="E20" s="5">
        <v>0</v>
      </c>
      <c r="F20" s="5">
        <v>4373</v>
      </c>
      <c r="G20" s="5">
        <v>0</v>
      </c>
      <c r="H20" s="5">
        <v>4373</v>
      </c>
      <c r="I20" s="5">
        <f>SUM(H$2:H20)</f>
        <v>224249</v>
      </c>
    </row>
    <row r="21">
      <c r="A21" t="inlineStr" s="4">
        <is>
          <t>2028-04-01</t>
        </is>
      </c>
      <c r="B21" t="inlineStr" s="4">
        <is>
          <t>Apr 2028</t>
        </is>
      </c>
      <c r="C21" s="8">
        <v>2</v>
      </c>
      <c r="D21" s="5">
        <v>0</v>
      </c>
      <c r="E21" s="5">
        <v>0</v>
      </c>
      <c r="F21" s="5">
        <v>4373</v>
      </c>
      <c r="G21" s="5">
        <v>0</v>
      </c>
      <c r="H21" s="5">
        <v>4373</v>
      </c>
      <c r="I21" s="5">
        <f>SUM(H$2:H21)</f>
        <v>228622</v>
      </c>
    </row>
    <row r="22">
      <c r="A22" t="inlineStr" s="4">
        <is>
          <t>2028-05-01</t>
        </is>
      </c>
      <c r="B22" t="inlineStr" s="4">
        <is>
          <t>May 2028</t>
        </is>
      </c>
      <c r="C22" s="8">
        <v>2</v>
      </c>
      <c r="D22" s="5">
        <v>0</v>
      </c>
      <c r="E22" s="5">
        <v>0</v>
      </c>
      <c r="F22" s="5">
        <v>4373</v>
      </c>
      <c r="G22" s="5">
        <v>0</v>
      </c>
      <c r="H22" s="5">
        <v>4373</v>
      </c>
      <c r="I22" s="5">
        <f>SUM(H$2:H22)</f>
        <v>232995</v>
      </c>
    </row>
    <row r="23">
      <c r="A23" t="inlineStr" s="4">
        <is>
          <t>2028-06-01</t>
        </is>
      </c>
      <c r="B23" t="inlineStr" s="4">
        <is>
          <t>Jun 2028</t>
        </is>
      </c>
      <c r="C23" s="8">
        <v>2</v>
      </c>
      <c r="D23" s="5">
        <v>0</v>
      </c>
      <c r="E23" s="5">
        <v>0</v>
      </c>
      <c r="F23" s="5">
        <v>4373</v>
      </c>
      <c r="G23" s="5">
        <v>0</v>
      </c>
      <c r="H23" s="5">
        <v>4373</v>
      </c>
      <c r="I23" s="5">
        <f>SUM(H$2:H23)</f>
        <v>237368</v>
      </c>
    </row>
    <row r="24">
      <c r="A24" t="inlineStr" s="4">
        <is>
          <t>2028-07-01</t>
        </is>
      </c>
      <c r="B24" t="inlineStr" s="4">
        <is>
          <t>Jul 2028</t>
        </is>
      </c>
      <c r="C24" s="8">
        <v>2</v>
      </c>
      <c r="D24" s="5">
        <v>0</v>
      </c>
      <c r="E24" s="5">
        <v>0</v>
      </c>
      <c r="F24" s="5">
        <v>4373</v>
      </c>
      <c r="G24" s="5">
        <v>0</v>
      </c>
      <c r="H24" s="5">
        <v>4373</v>
      </c>
      <c r="I24" s="5">
        <f>SUM(H$2:H24)</f>
        <v>241741</v>
      </c>
    </row>
    <row r="25">
      <c r="A25" t="inlineStr" s="4">
        <is>
          <t>2028-08-01</t>
        </is>
      </c>
      <c r="B25" t="inlineStr" s="4">
        <is>
          <t>Aug 2028</t>
        </is>
      </c>
      <c r="C25" s="8">
        <v>2</v>
      </c>
      <c r="D25" s="5">
        <v>0</v>
      </c>
      <c r="E25" s="5">
        <v>0</v>
      </c>
      <c r="F25" s="5">
        <v>4373</v>
      </c>
      <c r="G25" s="5">
        <v>0</v>
      </c>
      <c r="H25" s="5">
        <v>4373</v>
      </c>
      <c r="I25" s="5">
        <f>SUM(H$2:H25)</f>
        <v>246114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Views>
    <sheetView workbookViewId="0">
      <pane xSplit="0" ySplit="4" topLeftCell="A5" activePane="bottomRight" state="frozen"/>
    </sheetView>
  </sheetViews>
  <cols>
    <col min="1" max="1" width="32" customWidth="1"/>
    <col min="2" max="2" width="16" customWidth="1"/>
    <col min="3" max="3" width="14" customWidth="1"/>
    <col min="4" max="4" width="12" customWidth="1"/>
    <col min="5" max="5" width="14" customWidth="1"/>
    <col min="6" max="6" width="16" customWidth="1"/>
    <col min="7" max="7" width="16" customWidth="1"/>
    <col min="8" max="8" width="16" customWidth="1"/>
  </cols>
  <sheetFormatPr defaultRowHeight="18"/>
  <sheetData>
    <row r="1" ht="30" customHeight="1">
      <c r="A1" t="inlineStr" s="1">
        <is>
          <t>Scenario Matrix</t>
        </is>
      </c>
      <c r="B1" s="1"/>
      <c r="C1" s="1"/>
      <c r="D1" s="1"/>
      <c r="E1" s="1"/>
      <c r="F1" s="1"/>
      <c r="G1" s="1"/>
      <c r="H1" s="1"/>
    </row>
    <row r="2" ht="22" customHeight="1">
      <c r="A2" t="inlineStr" s="2">
        <is>
          <t>Compare lifestyle tiers and neighborhoods on cash required, monthly burn, and commute.</t>
        </is>
      </c>
      <c r="B2" s="2"/>
      <c r="C2" s="2"/>
      <c r="D2" s="2"/>
      <c r="E2" s="2"/>
      <c r="F2" s="2"/>
      <c r="G2" s="2"/>
      <c r="H2" s="2"/>
    </row>
    <row r="3"/>
    <row r="4">
      <c r="A4" t="inlineStr" s="3">
        <is>
          <t>Neighborhood</t>
        </is>
      </c>
      <c r="B4" t="inlineStr" s="3">
        <is>
          <t>Borough</t>
        </is>
      </c>
      <c r="C4" t="inlineStr" s="3">
        <is>
          <t>Tier</t>
        </is>
      </c>
      <c r="D4" t="inlineStr" s="3">
        <is>
          <t>Commute</t>
        </is>
      </c>
      <c r="E4" t="inlineStr" s="3">
        <is>
          <t>Rent</t>
        </is>
      </c>
      <c r="F4" t="inlineStr" s="3">
        <is>
          <t>Monthly Living</t>
        </is>
      </c>
      <c r="G4" t="inlineStr" s="3">
        <is>
          <t>Total Required</t>
        </is>
      </c>
      <c r="H4" t="inlineStr" s="3">
        <is>
          <t>Cash Target</t>
        </is>
      </c>
    </row>
    <row r="5">
      <c r="A5" t="inlineStr" s="4">
        <is>
          <t>Greenwich Village / NoHo</t>
        </is>
      </c>
      <c r="B5" t="inlineStr" s="4">
        <is>
          <t>Manhattan</t>
        </is>
      </c>
      <c r="C5" t="inlineStr" s="4">
        <is>
          <t>Cheap</t>
        </is>
      </c>
      <c r="D5" s="8">
        <v>6</v>
      </c>
      <c r="E5" s="5">
        <v>2750</v>
      </c>
      <c r="F5" s="5">
        <v>4168</v>
      </c>
      <c r="G5" s="5">
        <v>244060</v>
      </c>
      <c r="H5" s="5">
        <v>256564</v>
      </c>
    </row>
    <row r="6">
      <c r="A6" t="inlineStr" s="4">
        <is>
          <t>Greenwich Village / NoHo</t>
        </is>
      </c>
      <c r="B6" t="inlineStr" s="4">
        <is>
          <t>Manhattan</t>
        </is>
      </c>
      <c r="C6" t="inlineStr" s="4">
        <is>
          <t>Affordable</t>
        </is>
      </c>
      <c r="D6" s="8">
        <v>6</v>
      </c>
      <c r="E6" s="5">
        <v>3800</v>
      </c>
      <c r="F6" s="5">
        <v>5873</v>
      </c>
      <c r="G6" s="5">
        <v>288349</v>
      </c>
      <c r="H6" s="5">
        <v>305968</v>
      </c>
    </row>
    <row r="7">
      <c r="A7" t="inlineStr" s="4">
        <is>
          <t>Greenwich Village / NoHo</t>
        </is>
      </c>
      <c r="B7" t="inlineStr" s="4">
        <is>
          <t>Manhattan</t>
        </is>
      </c>
      <c r="C7" t="inlineStr" s="4">
        <is>
          <t>Bougie</t>
        </is>
      </c>
      <c r="D7" s="8">
        <v>6</v>
      </c>
      <c r="E7" s="5">
        <v>6225</v>
      </c>
      <c r="F7" s="5">
        <v>9854</v>
      </c>
      <c r="G7" s="5">
        <v>391728</v>
      </c>
      <c r="H7" s="5">
        <v>421290</v>
      </c>
    </row>
    <row r="8">
      <c r="A8" t="inlineStr" s="4">
        <is>
          <t>East Village / Lower East Side</t>
        </is>
      </c>
      <c r="B8" t="inlineStr" s="4">
        <is>
          <t>Manhattan</t>
        </is>
      </c>
      <c r="C8" t="inlineStr" s="4">
        <is>
          <t>Cheap</t>
        </is>
      </c>
      <c r="D8" s="8">
        <v>18</v>
      </c>
      <c r="E8" s="5">
        <v>2500</v>
      </c>
      <c r="F8" s="5">
        <v>3918</v>
      </c>
      <c r="G8" s="5">
        <v>237690</v>
      </c>
      <c r="H8" s="5">
        <v>249444</v>
      </c>
    </row>
    <row r="9">
      <c r="A9" t="inlineStr" s="4">
        <is>
          <t>East Village / Lower East Side</t>
        </is>
      </c>
      <c r="B9" t="inlineStr" s="4">
        <is>
          <t>Manhattan</t>
        </is>
      </c>
      <c r="C9" t="inlineStr" s="4">
        <is>
          <t>Affordable</t>
        </is>
      </c>
      <c r="D9" s="8">
        <v>18</v>
      </c>
      <c r="E9" s="5">
        <v>3450</v>
      </c>
      <c r="F9" s="5">
        <v>5523</v>
      </c>
      <c r="G9" s="5">
        <v>279431</v>
      </c>
      <c r="H9" s="5">
        <v>296000</v>
      </c>
    </row>
    <row r="10">
      <c r="A10" t="inlineStr" s="4">
        <is>
          <t>East Village / Lower East Side</t>
        </is>
      </c>
      <c r="B10" t="inlineStr" s="4">
        <is>
          <t>Manhattan</t>
        </is>
      </c>
      <c r="C10" t="inlineStr" s="4">
        <is>
          <t>Bougie</t>
        </is>
      </c>
      <c r="D10" s="8">
        <v>18</v>
      </c>
      <c r="E10" s="5">
        <v>5675</v>
      </c>
      <c r="F10" s="5">
        <v>9304</v>
      </c>
      <c r="G10" s="5">
        <v>377714</v>
      </c>
      <c r="H10" s="5">
        <v>405626</v>
      </c>
    </row>
    <row r="11">
      <c r="A11" t="inlineStr" s="4">
        <is>
          <t>Chelsea / Flatiron</t>
        </is>
      </c>
      <c r="B11" t="inlineStr" s="4">
        <is>
          <t>Manhattan</t>
        </is>
      </c>
      <c r="C11" t="inlineStr" s="4">
        <is>
          <t>Cheap</t>
        </is>
      </c>
      <c r="D11" s="8">
        <v>18</v>
      </c>
      <c r="E11" s="5">
        <v>2875</v>
      </c>
      <c r="F11" s="5">
        <v>4293</v>
      </c>
      <c r="G11" s="5">
        <v>247245</v>
      </c>
      <c r="H11" s="5">
        <v>260124</v>
      </c>
    </row>
    <row r="12">
      <c r="A12" t="inlineStr" s="4">
        <is>
          <t>Chelsea / Flatiron</t>
        </is>
      </c>
      <c r="B12" t="inlineStr" s="4">
        <is>
          <t>Manhattan</t>
        </is>
      </c>
      <c r="C12" t="inlineStr" s="4">
        <is>
          <t>Affordable</t>
        </is>
      </c>
      <c r="D12" s="8">
        <v>18</v>
      </c>
      <c r="E12" s="5">
        <v>3975</v>
      </c>
      <c r="F12" s="5">
        <v>6048</v>
      </c>
      <c r="G12" s="5">
        <v>292808</v>
      </c>
      <c r="H12" s="5">
        <v>310952</v>
      </c>
    </row>
    <row r="13">
      <c r="A13" t="inlineStr" s="4">
        <is>
          <t>Chelsea / Flatiron</t>
        </is>
      </c>
      <c r="B13" t="inlineStr" s="4">
        <is>
          <t>Manhattan</t>
        </is>
      </c>
      <c r="C13" t="inlineStr" s="4">
        <is>
          <t>Bougie</t>
        </is>
      </c>
      <c r="D13" s="8">
        <v>18</v>
      </c>
      <c r="E13" s="5">
        <v>6525</v>
      </c>
      <c r="F13" s="5">
        <v>10154</v>
      </c>
      <c r="G13" s="5">
        <v>399372</v>
      </c>
      <c r="H13" s="5">
        <v>429834</v>
      </c>
    </row>
    <row r="14">
      <c r="A14" t="inlineStr" s="4">
        <is>
          <t>Downtown Brooklyn / Fort Greene</t>
        </is>
      </c>
      <c r="B14" t="inlineStr" s="4">
        <is>
          <t>Brooklyn</t>
        </is>
      </c>
      <c r="C14" t="inlineStr" s="4">
        <is>
          <t>Cheap</t>
        </is>
      </c>
      <c r="D14" s="8">
        <v>28</v>
      </c>
      <c r="E14" s="5">
        <v>2275</v>
      </c>
      <c r="F14" s="5">
        <v>3533</v>
      </c>
      <c r="G14" s="5">
        <v>228040</v>
      </c>
      <c r="H14" s="5">
        <v>238639</v>
      </c>
    </row>
    <row r="15">
      <c r="A15" t="inlineStr" s="4">
        <is>
          <t>Downtown Brooklyn / Fort Greene</t>
        </is>
      </c>
      <c r="B15" t="inlineStr" s="4">
        <is>
          <t>Brooklyn</t>
        </is>
      </c>
      <c r="C15" t="inlineStr" s="4">
        <is>
          <t>Affordable</t>
        </is>
      </c>
      <c r="D15" s="8">
        <v>28</v>
      </c>
      <c r="E15" s="5">
        <v>3150</v>
      </c>
      <c r="F15" s="5">
        <v>5012</v>
      </c>
      <c r="G15" s="5">
        <v>266621</v>
      </c>
      <c r="H15" s="5">
        <v>281657</v>
      </c>
    </row>
    <row r="16">
      <c r="A16" t="inlineStr" s="4">
        <is>
          <t>Downtown Brooklyn / Fort Greene</t>
        </is>
      </c>
      <c r="B16" t="inlineStr" s="4">
        <is>
          <t>Brooklyn</t>
        </is>
      </c>
      <c r="C16" t="inlineStr" s="4">
        <is>
          <t>Bougie</t>
        </is>
      </c>
      <c r="D16" s="8">
        <v>28</v>
      </c>
      <c r="E16" s="5">
        <v>5150</v>
      </c>
      <c r="F16" s="5">
        <v>8427</v>
      </c>
      <c r="G16" s="5">
        <v>355720</v>
      </c>
      <c r="H16" s="5">
        <v>381001</v>
      </c>
    </row>
    <row r="17">
      <c r="A17" t="inlineStr" s="4">
        <is>
          <t>Williamsburg / Greenpoint</t>
        </is>
      </c>
      <c r="B17" t="inlineStr" s="4">
        <is>
          <t>Brooklyn</t>
        </is>
      </c>
      <c r="C17" t="inlineStr" s="4">
        <is>
          <t>Cheap</t>
        </is>
      </c>
      <c r="D17" s="8">
        <v>32</v>
      </c>
      <c r="E17" s="5">
        <v>2450</v>
      </c>
      <c r="F17" s="5">
        <v>3708</v>
      </c>
      <c r="G17" s="5">
        <v>232499</v>
      </c>
      <c r="H17" s="5">
        <v>243623</v>
      </c>
    </row>
    <row r="18">
      <c r="A18" t="inlineStr" s="4">
        <is>
          <t>Williamsburg / Greenpoint</t>
        </is>
      </c>
      <c r="B18" t="inlineStr" s="4">
        <is>
          <t>Brooklyn</t>
        </is>
      </c>
      <c r="C18" t="inlineStr" s="4">
        <is>
          <t>Affordable</t>
        </is>
      </c>
      <c r="D18" s="8">
        <v>32</v>
      </c>
      <c r="E18" s="5">
        <v>3375</v>
      </c>
      <c r="F18" s="5">
        <v>5237</v>
      </c>
      <c r="G18" s="5">
        <v>272354</v>
      </c>
      <c r="H18" s="5">
        <v>288065</v>
      </c>
    </row>
    <row r="19">
      <c r="A19" t="inlineStr" s="4">
        <is>
          <t>Williamsburg / Greenpoint</t>
        </is>
      </c>
      <c r="B19" t="inlineStr" s="4">
        <is>
          <t>Brooklyn</t>
        </is>
      </c>
      <c r="C19" t="inlineStr" s="4">
        <is>
          <t>Bougie</t>
        </is>
      </c>
      <c r="D19" s="8">
        <v>32</v>
      </c>
      <c r="E19" s="5">
        <v>5550</v>
      </c>
      <c r="F19" s="5">
        <v>8827</v>
      </c>
      <c r="G19" s="5">
        <v>365912</v>
      </c>
      <c r="H19" s="5">
        <v>392393</v>
      </c>
    </row>
    <row r="20">
      <c r="A20" t="inlineStr" s="4">
        <is>
          <t>Astoria / Long Island City</t>
        </is>
      </c>
      <c r="B20" t="inlineStr" s="4">
        <is>
          <t>Queens</t>
        </is>
      </c>
      <c r="C20" t="inlineStr" s="4">
        <is>
          <t>Cheap</t>
        </is>
      </c>
      <c r="D20" s="8">
        <v>34</v>
      </c>
      <c r="E20" s="5">
        <v>1725</v>
      </c>
      <c r="F20" s="5">
        <v>2940</v>
      </c>
      <c r="G20" s="5">
        <v>212974</v>
      </c>
      <c r="H20" s="5">
        <v>221794</v>
      </c>
    </row>
    <row r="21">
      <c r="A21" t="inlineStr" s="4">
        <is>
          <t>Astoria / Long Island City</t>
        </is>
      </c>
      <c r="B21" t="inlineStr" s="4">
        <is>
          <t>Queens</t>
        </is>
      </c>
      <c r="C21" t="inlineStr" s="4">
        <is>
          <t>Affordable</t>
        </is>
      </c>
      <c r="D21" s="8">
        <v>34</v>
      </c>
      <c r="E21" s="5">
        <v>2400</v>
      </c>
      <c r="F21" s="5">
        <v>4205</v>
      </c>
      <c r="G21" s="5">
        <v>246116</v>
      </c>
      <c r="H21" s="5">
        <v>258731</v>
      </c>
    </row>
    <row r="22">
      <c r="A22" t="inlineStr" s="4">
        <is>
          <t>Astoria / Long Island City</t>
        </is>
      </c>
      <c r="B22" t="inlineStr" s="4">
        <is>
          <t>Queens</t>
        </is>
      </c>
      <c r="C22" t="inlineStr" s="4">
        <is>
          <t>Bougie</t>
        </is>
      </c>
      <c r="D22" s="8">
        <v>34</v>
      </c>
      <c r="E22" s="5">
        <v>3950</v>
      </c>
      <c r="F22" s="5">
        <v>7131</v>
      </c>
      <c r="G22" s="5">
        <v>322794</v>
      </c>
      <c r="H22" s="5">
        <v>344187</v>
      </c>
    </row>
    <row r="23">
      <c r="A23" t="inlineStr" s="4">
        <is>
          <t>Bushwick / Ridgewood</t>
        </is>
      </c>
      <c r="B23" t="inlineStr" s="4">
        <is>
          <t>Brooklyn / Queens</t>
        </is>
      </c>
      <c r="C23" t="inlineStr" s="4">
        <is>
          <t>Cheap</t>
        </is>
      </c>
      <c r="D23" s="8">
        <v>45</v>
      </c>
      <c r="E23" s="5">
        <v>1825</v>
      </c>
      <c r="F23" s="5">
        <v>3083</v>
      </c>
      <c r="G23" s="5">
        <v>216574</v>
      </c>
      <c r="H23" s="5">
        <v>225823</v>
      </c>
    </row>
    <row r="24">
      <c r="A24" t="inlineStr" s="4">
        <is>
          <t>Bushwick / Ridgewood</t>
        </is>
      </c>
      <c r="B24" t="inlineStr" s="4">
        <is>
          <t>Brooklyn / Queens</t>
        </is>
      </c>
      <c r="C24" t="inlineStr" s="4">
        <is>
          <t>Affordable</t>
        </is>
      </c>
      <c r="D24" s="8">
        <v>45</v>
      </c>
      <c r="E24" s="5">
        <v>2550</v>
      </c>
      <c r="F24" s="5">
        <v>4412</v>
      </c>
      <c r="G24" s="5">
        <v>251333</v>
      </c>
      <c r="H24" s="5">
        <v>264569</v>
      </c>
    </row>
    <row r="25">
      <c r="A25" t="inlineStr" s="4">
        <is>
          <t>Bushwick / Ridgewood</t>
        </is>
      </c>
      <c r="B25" t="inlineStr" s="4">
        <is>
          <t>Brooklyn / Queens</t>
        </is>
      </c>
      <c r="C25" t="inlineStr" s="4">
        <is>
          <t>Bougie</t>
        </is>
      </c>
      <c r="D25" s="8">
        <v>45</v>
      </c>
      <c r="E25" s="5">
        <v>4175</v>
      </c>
      <c r="F25" s="5">
        <v>7452</v>
      </c>
      <c r="G25" s="5">
        <v>330877</v>
      </c>
      <c r="H25" s="5">
        <v>353233</v>
      </c>
    </row>
    <row r="26">
      <c r="A26" t="inlineStr" s="4">
        <is>
          <t>Crown Heights / Prospect Lefferts</t>
        </is>
      </c>
      <c r="B26" t="inlineStr" s="4">
        <is>
          <t>Brooklyn</t>
        </is>
      </c>
      <c r="C26" t="inlineStr" s="4">
        <is>
          <t>Cheap</t>
        </is>
      </c>
      <c r="D26" s="8">
        <v>43</v>
      </c>
      <c r="E26" s="5">
        <v>1875</v>
      </c>
      <c r="F26" s="5">
        <v>3133</v>
      </c>
      <c r="G26" s="5">
        <v>217848</v>
      </c>
      <c r="H26" s="5">
        <v>227247</v>
      </c>
    </row>
    <row r="27">
      <c r="A27" t="inlineStr" s="4">
        <is>
          <t>Crown Heights / Prospect Lefferts</t>
        </is>
      </c>
      <c r="B27" t="inlineStr" s="4">
        <is>
          <t>Brooklyn</t>
        </is>
      </c>
      <c r="C27" t="inlineStr" s="4">
        <is>
          <t>Affordable</t>
        </is>
      </c>
      <c r="D27" s="8">
        <v>43</v>
      </c>
      <c r="E27" s="5">
        <v>2600</v>
      </c>
      <c r="F27" s="5">
        <v>4462</v>
      </c>
      <c r="G27" s="5">
        <v>252607</v>
      </c>
      <c r="H27" s="5">
        <v>265993</v>
      </c>
    </row>
    <row r="28">
      <c r="A28" t="inlineStr" s="4">
        <is>
          <t>Crown Heights / Prospect Lefferts</t>
        </is>
      </c>
      <c r="B28" t="inlineStr" s="4">
        <is>
          <t>Brooklyn</t>
        </is>
      </c>
      <c r="C28" t="inlineStr" s="4">
        <is>
          <t>Bougie</t>
        </is>
      </c>
      <c r="D28" s="8">
        <v>43</v>
      </c>
      <c r="E28" s="5">
        <v>4275</v>
      </c>
      <c r="F28" s="5">
        <v>7552</v>
      </c>
      <c r="G28" s="5">
        <v>333425</v>
      </c>
      <c r="H28" s="5">
        <v>356081</v>
      </c>
    </row>
    <row r="29">
      <c r="A29" t="inlineStr" s="4">
        <is>
          <t>Harlem / Washington Heights</t>
        </is>
      </c>
      <c r="B29" t="inlineStr" s="4">
        <is>
          <t>Manhattan</t>
        </is>
      </c>
      <c r="C29" t="inlineStr" s="4">
        <is>
          <t>Cheap</t>
        </is>
      </c>
      <c r="D29" s="8">
        <v>38</v>
      </c>
      <c r="E29" s="5">
        <v>1625</v>
      </c>
      <c r="F29" s="5">
        <v>3043</v>
      </c>
      <c r="G29" s="5">
        <v>215395</v>
      </c>
      <c r="H29" s="5">
        <v>224524</v>
      </c>
    </row>
    <row r="30">
      <c r="A30" t="inlineStr" s="4">
        <is>
          <t>Harlem / Washington Heights</t>
        </is>
      </c>
      <c r="B30" t="inlineStr" s="4">
        <is>
          <t>Manhattan</t>
        </is>
      </c>
      <c r="C30" t="inlineStr" s="4">
        <is>
          <t>Affordable</t>
        </is>
      </c>
      <c r="D30" s="8">
        <v>38</v>
      </c>
      <c r="E30" s="5">
        <v>2225</v>
      </c>
      <c r="F30" s="5">
        <v>4298</v>
      </c>
      <c r="G30" s="5">
        <v>248218</v>
      </c>
      <c r="H30" s="5">
        <v>261112</v>
      </c>
    </row>
    <row r="31">
      <c r="A31" t="inlineStr" s="4">
        <is>
          <t>Harlem / Washington Heights</t>
        </is>
      </c>
      <c r="B31" t="inlineStr" s="4">
        <is>
          <t>Manhattan</t>
        </is>
      </c>
      <c r="C31" t="inlineStr" s="4">
        <is>
          <t>Bougie</t>
        </is>
      </c>
      <c r="D31" s="8">
        <v>38</v>
      </c>
      <c r="E31" s="5">
        <v>3650</v>
      </c>
      <c r="F31" s="5">
        <v>7279</v>
      </c>
      <c r="G31" s="5">
        <v>326117</v>
      </c>
      <c r="H31" s="5">
        <v>347954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Views>
    <sheetView workbookViewId="0"/>
  </sheetViews>
  <cols>
    <col min="1" max="1" width="32" customWidth="1"/>
    <col min="2" max="2" width="16" customWidth="1"/>
    <col min="3" max="3" width="18" customWidth="1"/>
    <col min="4" max="4" width="18" customWidth="1"/>
    <col min="5" max="5" width="18" customWidth="1"/>
  </cols>
  <sheetFormatPr defaultRowHeight="18"/>
  <sheetData>
    <row r="1" ht="30" customHeight="1">
      <c r="A1" t="inlineStr" s="1">
        <is>
          <t>App Data</t>
        </is>
      </c>
      <c r="B1" s="1"/>
      <c r="C1" s="1"/>
      <c r="D1" s="1"/>
      <c r="E1" s="1"/>
    </row>
    <row r="2" ht="22" customHeight="1">
      <c r="A2" t="inlineStr" s="2">
        <is>
          <t>Compact row tables used to generate nyu-budget-app/src/lib/data/budget-model.json.</t>
        </is>
      </c>
      <c r="B2" s="2"/>
      <c r="C2" s="2"/>
      <c r="D2" s="2"/>
      <c r="E2" s="2"/>
    </row>
    <row r="3"/>
    <row r="4">
      <c r="A4" t="inlineStr" s="3">
        <is>
          <t>Scenario Matrix</t>
        </is>
      </c>
      <c r="B4" s="3"/>
      <c r="C4" s="3"/>
      <c r="D4" s="3"/>
      <c r="E4" s="3"/>
    </row>
    <row r="5">
      <c r="A5" t="inlineStr" s="3">
        <is>
          <t>Neighborhood</t>
        </is>
      </c>
      <c r="B5" t="inlineStr" s="3">
        <is>
          <t>Tier</t>
        </is>
      </c>
      <c r="C5" t="inlineStr" s="3">
        <is>
          <t>Monthly Living</t>
        </is>
      </c>
      <c r="D5" t="inlineStr" s="3">
        <is>
          <t>Total Required</t>
        </is>
      </c>
      <c r="E5" t="inlineStr" s="3">
        <is>
          <t>Cash Target</t>
        </is>
      </c>
    </row>
    <row r="6">
      <c r="A6" t="inlineStr" s="4">
        <is>
          <t>Greenwich Village / NoHo</t>
        </is>
      </c>
      <c r="B6" t="inlineStr" s="4">
        <is>
          <t>Cheap</t>
        </is>
      </c>
      <c r="C6" s="5">
        <v>4168</v>
      </c>
      <c r="D6" s="5">
        <v>244060</v>
      </c>
      <c r="E6" s="5">
        <v>256564</v>
      </c>
    </row>
    <row r="7">
      <c r="A7" t="inlineStr" s="4">
        <is>
          <t>Greenwich Village / NoHo</t>
        </is>
      </c>
      <c r="B7" t="inlineStr" s="4">
        <is>
          <t>Affordable</t>
        </is>
      </c>
      <c r="C7" s="5">
        <v>5873</v>
      </c>
      <c r="D7" s="5">
        <v>288349</v>
      </c>
      <c r="E7" s="5">
        <v>305968</v>
      </c>
    </row>
    <row r="8">
      <c r="A8" t="inlineStr" s="4">
        <is>
          <t>Greenwich Village / NoHo</t>
        </is>
      </c>
      <c r="B8" t="inlineStr" s="4">
        <is>
          <t>Bougie</t>
        </is>
      </c>
      <c r="C8" s="5">
        <v>9854</v>
      </c>
      <c r="D8" s="5">
        <v>391728</v>
      </c>
      <c r="E8" s="5">
        <v>421290</v>
      </c>
    </row>
    <row r="9">
      <c r="A9" t="inlineStr" s="4">
        <is>
          <t>East Village / Lower East Side</t>
        </is>
      </c>
      <c r="B9" t="inlineStr" s="4">
        <is>
          <t>Cheap</t>
        </is>
      </c>
      <c r="C9" s="5">
        <v>3918</v>
      </c>
      <c r="D9" s="5">
        <v>237690</v>
      </c>
      <c r="E9" s="5">
        <v>249444</v>
      </c>
    </row>
    <row r="10">
      <c r="A10" t="inlineStr" s="4">
        <is>
          <t>East Village / Lower East Side</t>
        </is>
      </c>
      <c r="B10" t="inlineStr" s="4">
        <is>
          <t>Affordable</t>
        </is>
      </c>
      <c r="C10" s="5">
        <v>5523</v>
      </c>
      <c r="D10" s="5">
        <v>279431</v>
      </c>
      <c r="E10" s="5">
        <v>296000</v>
      </c>
    </row>
    <row r="11">
      <c r="A11" t="inlineStr" s="4">
        <is>
          <t>East Village / Lower East Side</t>
        </is>
      </c>
      <c r="B11" t="inlineStr" s="4">
        <is>
          <t>Bougie</t>
        </is>
      </c>
      <c r="C11" s="5">
        <v>9304</v>
      </c>
      <c r="D11" s="5">
        <v>377714</v>
      </c>
      <c r="E11" s="5">
        <v>405626</v>
      </c>
    </row>
    <row r="12">
      <c r="A12" t="inlineStr" s="4">
        <is>
          <t>Chelsea / Flatiron</t>
        </is>
      </c>
      <c r="B12" t="inlineStr" s="4">
        <is>
          <t>Cheap</t>
        </is>
      </c>
      <c r="C12" s="5">
        <v>4293</v>
      </c>
      <c r="D12" s="5">
        <v>247245</v>
      </c>
      <c r="E12" s="5">
        <v>260124</v>
      </c>
    </row>
    <row r="13">
      <c r="A13" t="inlineStr" s="4">
        <is>
          <t>Chelsea / Flatiron</t>
        </is>
      </c>
      <c r="B13" t="inlineStr" s="4">
        <is>
          <t>Affordable</t>
        </is>
      </c>
      <c r="C13" s="5">
        <v>6048</v>
      </c>
      <c r="D13" s="5">
        <v>292808</v>
      </c>
      <c r="E13" s="5">
        <v>310952</v>
      </c>
    </row>
    <row r="14">
      <c r="A14" t="inlineStr" s="4">
        <is>
          <t>Chelsea / Flatiron</t>
        </is>
      </c>
      <c r="B14" t="inlineStr" s="4">
        <is>
          <t>Bougie</t>
        </is>
      </c>
      <c r="C14" s="5">
        <v>10154</v>
      </c>
      <c r="D14" s="5">
        <v>399372</v>
      </c>
      <c r="E14" s="5">
        <v>429834</v>
      </c>
    </row>
    <row r="15">
      <c r="A15" t="inlineStr" s="4">
        <is>
          <t>Downtown Brooklyn / Fort Greene</t>
        </is>
      </c>
      <c r="B15" t="inlineStr" s="4">
        <is>
          <t>Cheap</t>
        </is>
      </c>
      <c r="C15" s="5">
        <v>3533</v>
      </c>
      <c r="D15" s="5">
        <v>228040</v>
      </c>
      <c r="E15" s="5">
        <v>238639</v>
      </c>
    </row>
    <row r="16">
      <c r="A16" t="inlineStr" s="4">
        <is>
          <t>Downtown Brooklyn / Fort Greene</t>
        </is>
      </c>
      <c r="B16" t="inlineStr" s="4">
        <is>
          <t>Affordable</t>
        </is>
      </c>
      <c r="C16" s="5">
        <v>5012</v>
      </c>
      <c r="D16" s="5">
        <v>266621</v>
      </c>
      <c r="E16" s="5">
        <v>281657</v>
      </c>
    </row>
    <row r="17">
      <c r="A17" t="inlineStr" s="4">
        <is>
          <t>Downtown Brooklyn / Fort Greene</t>
        </is>
      </c>
      <c r="B17" t="inlineStr" s="4">
        <is>
          <t>Bougie</t>
        </is>
      </c>
      <c r="C17" s="5">
        <v>8427</v>
      </c>
      <c r="D17" s="5">
        <v>355720</v>
      </c>
      <c r="E17" s="5">
        <v>381001</v>
      </c>
    </row>
    <row r="18">
      <c r="A18" t="inlineStr" s="4">
        <is>
          <t>Williamsburg / Greenpoint</t>
        </is>
      </c>
      <c r="B18" t="inlineStr" s="4">
        <is>
          <t>Cheap</t>
        </is>
      </c>
      <c r="C18" s="5">
        <v>3708</v>
      </c>
      <c r="D18" s="5">
        <v>232499</v>
      </c>
      <c r="E18" s="5">
        <v>243623</v>
      </c>
    </row>
    <row r="19">
      <c r="A19" t="inlineStr" s="4">
        <is>
          <t>Williamsburg / Greenpoint</t>
        </is>
      </c>
      <c r="B19" t="inlineStr" s="4">
        <is>
          <t>Affordable</t>
        </is>
      </c>
      <c r="C19" s="5">
        <v>5237</v>
      </c>
      <c r="D19" s="5">
        <v>272354</v>
      </c>
      <c r="E19" s="5">
        <v>288065</v>
      </c>
    </row>
    <row r="20">
      <c r="A20" t="inlineStr" s="4">
        <is>
          <t>Williamsburg / Greenpoint</t>
        </is>
      </c>
      <c r="B20" t="inlineStr" s="4">
        <is>
          <t>Bougie</t>
        </is>
      </c>
      <c r="C20" s="5">
        <v>8827</v>
      </c>
      <c r="D20" s="5">
        <v>365912</v>
      </c>
      <c r="E20" s="5">
        <v>392393</v>
      </c>
    </row>
    <row r="21">
      <c r="A21" t="inlineStr" s="4">
        <is>
          <t>Astoria / Long Island City</t>
        </is>
      </c>
      <c r="B21" t="inlineStr" s="4">
        <is>
          <t>Cheap</t>
        </is>
      </c>
      <c r="C21" s="5">
        <v>2940</v>
      </c>
      <c r="D21" s="5">
        <v>212974</v>
      </c>
      <c r="E21" s="5">
        <v>221794</v>
      </c>
    </row>
    <row r="22">
      <c r="A22" t="inlineStr" s="4">
        <is>
          <t>Astoria / Long Island City</t>
        </is>
      </c>
      <c r="B22" t="inlineStr" s="4">
        <is>
          <t>Affordable</t>
        </is>
      </c>
      <c r="C22" s="5">
        <v>4205</v>
      </c>
      <c r="D22" s="5">
        <v>246116</v>
      </c>
      <c r="E22" s="5">
        <v>258731</v>
      </c>
    </row>
    <row r="23">
      <c r="A23" t="inlineStr" s="4">
        <is>
          <t>Astoria / Long Island City</t>
        </is>
      </c>
      <c r="B23" t="inlineStr" s="4">
        <is>
          <t>Bougie</t>
        </is>
      </c>
      <c r="C23" s="5">
        <v>7131</v>
      </c>
      <c r="D23" s="5">
        <v>322794</v>
      </c>
      <c r="E23" s="5">
        <v>344187</v>
      </c>
    </row>
    <row r="24">
      <c r="A24" t="inlineStr" s="4">
        <is>
          <t>Bushwick / Ridgewood</t>
        </is>
      </c>
      <c r="B24" t="inlineStr" s="4">
        <is>
          <t>Cheap</t>
        </is>
      </c>
      <c r="C24" s="5">
        <v>3083</v>
      </c>
      <c r="D24" s="5">
        <v>216574</v>
      </c>
      <c r="E24" s="5">
        <v>225823</v>
      </c>
    </row>
    <row r="25">
      <c r="A25" t="inlineStr" s="4">
        <is>
          <t>Bushwick / Ridgewood</t>
        </is>
      </c>
      <c r="B25" t="inlineStr" s="4">
        <is>
          <t>Affordable</t>
        </is>
      </c>
      <c r="C25" s="5">
        <v>4412</v>
      </c>
      <c r="D25" s="5">
        <v>251333</v>
      </c>
      <c r="E25" s="5">
        <v>264569</v>
      </c>
    </row>
    <row r="26">
      <c r="A26" t="inlineStr" s="4">
        <is>
          <t>Bushwick / Ridgewood</t>
        </is>
      </c>
      <c r="B26" t="inlineStr" s="4">
        <is>
          <t>Bougie</t>
        </is>
      </c>
      <c r="C26" s="5">
        <v>7452</v>
      </c>
      <c r="D26" s="5">
        <v>330877</v>
      </c>
      <c r="E26" s="5">
        <v>353233</v>
      </c>
    </row>
    <row r="27">
      <c r="A27" t="inlineStr" s="4">
        <is>
          <t>Crown Heights / Prospect Lefferts</t>
        </is>
      </c>
      <c r="B27" t="inlineStr" s="4">
        <is>
          <t>Cheap</t>
        </is>
      </c>
      <c r="C27" s="5">
        <v>3133</v>
      </c>
      <c r="D27" s="5">
        <v>217848</v>
      </c>
      <c r="E27" s="5">
        <v>227247</v>
      </c>
    </row>
    <row r="28">
      <c r="A28" t="inlineStr" s="4">
        <is>
          <t>Crown Heights / Prospect Lefferts</t>
        </is>
      </c>
      <c r="B28" t="inlineStr" s="4">
        <is>
          <t>Affordable</t>
        </is>
      </c>
      <c r="C28" s="5">
        <v>4462</v>
      </c>
      <c r="D28" s="5">
        <v>252607</v>
      </c>
      <c r="E28" s="5">
        <v>265993</v>
      </c>
    </row>
    <row r="29">
      <c r="A29" t="inlineStr" s="4">
        <is>
          <t>Crown Heights / Prospect Lefferts</t>
        </is>
      </c>
      <c r="B29" t="inlineStr" s="4">
        <is>
          <t>Bougie</t>
        </is>
      </c>
      <c r="C29" s="5">
        <v>7552</v>
      </c>
      <c r="D29" s="5">
        <v>333425</v>
      </c>
      <c r="E29" s="5">
        <v>356081</v>
      </c>
    </row>
    <row r="30">
      <c r="A30" t="inlineStr" s="4">
        <is>
          <t>Harlem / Washington Heights</t>
        </is>
      </c>
      <c r="B30" t="inlineStr" s="4">
        <is>
          <t>Cheap</t>
        </is>
      </c>
      <c r="C30" s="5">
        <v>3043</v>
      </c>
      <c r="D30" s="5">
        <v>215395</v>
      </c>
      <c r="E30" s="5">
        <v>224524</v>
      </c>
    </row>
    <row r="31">
      <c r="A31" t="inlineStr" s="4">
        <is>
          <t>Harlem / Washington Heights</t>
        </is>
      </c>
      <c r="B31" t="inlineStr" s="4">
        <is>
          <t>Affordable</t>
        </is>
      </c>
      <c r="C31" s="5">
        <v>4298</v>
      </c>
      <c r="D31" s="5">
        <v>248218</v>
      </c>
      <c r="E31" s="5">
        <v>261112</v>
      </c>
    </row>
    <row r="32">
      <c r="A32" t="inlineStr" s="4">
        <is>
          <t>Harlem / Washington Heights</t>
        </is>
      </c>
      <c r="B32" t="inlineStr" s="4">
        <is>
          <t>Bougie</t>
        </is>
      </c>
      <c r="C32" s="5">
        <v>7279</v>
      </c>
      <c r="D32" s="5">
        <v>326117</v>
      </c>
      <c r="E32" s="5">
        <v>347954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Views>
    <sheetView workbookViewId="0">
      <pane xSplit="0" ySplit="4" topLeftCell="A5" activePane="bottomRight" state="frozen"/>
    </sheetView>
  </sheetViews>
  <cols>
    <col min="1" max="1" width="18" customWidth="1"/>
    <col min="2" max="2" width="34" customWidth="1"/>
    <col min="3" max="3" width="70" customWidth="1"/>
    <col min="4" max="4" width="14" customWidth="1"/>
    <col min="5" max="5" width="70" customWidth="1"/>
  </cols>
  <sheetFormatPr defaultRowHeight="18"/>
  <sheetData>
    <row r="1" ht="30" customHeight="1">
      <c r="A1" t="inlineStr" s="1">
        <is>
          <t>Sources</t>
        </is>
      </c>
      <c r="B1" s="1"/>
      <c r="C1" s="1"/>
      <c r="D1" s="1"/>
      <c r="E1" s="1"/>
    </row>
    <row r="2" ht="22" customHeight="1">
      <c r="A2" t="inlineStr" s="2">
        <is>
          <t>Every external input used in the model is listed here for auditability.</t>
        </is>
      </c>
      <c r="B2" s="2"/>
      <c r="C2" s="2"/>
      <c r="D2" s="2"/>
      <c r="E2" s="2"/>
    </row>
    <row r="3"/>
    <row r="4">
      <c r="A4" t="inlineStr" s="3">
        <is>
          <t>ID</t>
        </is>
      </c>
      <c r="B4" t="inlineStr" s="3">
        <is>
          <t>Source</t>
        </is>
      </c>
      <c r="C4" t="inlineStr" s="3">
        <is>
          <t>URL</t>
        </is>
      </c>
      <c r="D4" t="inlineStr" s="3">
        <is>
          <t>As-of</t>
        </is>
      </c>
      <c r="E4" t="inlineStr" s="3">
        <is>
          <t>Notes</t>
        </is>
      </c>
    </row>
    <row r="5">
      <c r="A5" t="inlineStr" s="4">
        <is>
          <t>nyu_user_costs</t>
        </is>
      </c>
      <c r="B5" t="inlineStr" s="4">
        <is>
          <t>User-provided NYU cost figures</t>
        </is>
      </c>
      <c r="C5" t="inlineStr" s="4">
        <is>
          <t>User prompt</t>
        </is>
      </c>
      <c r="D5" t="inlineStr" s="4">
        <is>
          <t>2026-06-19</t>
        </is>
      </c>
      <c r="E5" t="inlineStr" s="4">
        <is>
          <t>Annual baseline: Tuition &amp; Fees, Room &amp; Board, Travel &amp; Personal, Health Insurance.</t>
        </is>
      </c>
    </row>
    <row r="6">
      <c r="A6" t="inlineStr" s="4">
        <is>
          <t>nyu_courant</t>
        </is>
      </c>
      <c r="B6" t="inlineStr" s="4">
        <is>
          <t>NYU Courant MS CS</t>
        </is>
      </c>
      <c r="C6" t="inlineStr" s="4">
        <is>
          <t>https://cs.nyu.edu/dynamic/masters/prospective-overview/</t>
        </is>
      </c>
      <c r="D6" t="inlineStr" s="4">
        <is>
          <t>2026-06-19</t>
        </is>
      </c>
      <c r="E6" t="inlineStr" s="4">
        <is>
          <t>Used for default campus anchor at Warren Weaver Hall, 251 Mercer Street.</t>
        </is>
      </c>
    </row>
    <row r="7">
      <c r="A7" t="inlineStr" s="4">
        <is>
          <t>nyu_tandon</t>
        </is>
      </c>
      <c r="B7" t="inlineStr" s="4">
        <is>
          <t>NYU Tandon Computer Science, M.S.</t>
        </is>
      </c>
      <c r="C7" t="inlineStr" s="4">
        <is>
          <t>https://engineering.nyu.edu/academics/programs/computer-science-ms</t>
        </is>
      </c>
      <c r="D7" t="inlineStr" s="4">
        <is>
          <t>2026-06-19</t>
        </is>
      </c>
      <c r="E7" t="inlineStr" s="4">
        <is>
          <t>Included as an alternate NYU CS campus reference.</t>
        </is>
      </c>
    </row>
    <row r="8">
      <c r="A8" t="inlineStr" s="4">
        <is>
          <t>zillow_zori</t>
        </is>
      </c>
      <c r="B8" t="inlineStr" s="4">
        <is>
          <t>Zillow Observed Rent Index ZIP CSV</t>
        </is>
      </c>
      <c r="C8" t="inlineStr" s="4">
        <is>
          <t>https://www.zillow.com/research/data/</t>
        </is>
      </c>
      <c r="D8" t="inlineStr" s="4">
        <is>
          <t>2026-06-16</t>
        </is>
      </c>
      <c r="E8" t="inlineStr" s="4">
        <is>
          <t>ZORI is a repeat-rent index for typical observed market-rate rent; ZIP CSV latest period used here is 2026-05-31.</t>
        </is>
      </c>
    </row>
    <row r="9">
      <c r="A9" t="inlineStr" s="4">
        <is>
          <t>mit_ny</t>
        </is>
      </c>
      <c r="B9" t="inlineStr" s="4">
        <is>
          <t>MIT Living Wage Calculator - New York County</t>
        </is>
      </c>
      <c r="C9" t="inlineStr" s="4">
        <is>
          <t>https://livingwage.mit.edu/counties/36061</t>
        </is>
      </c>
      <c r="D9" t="inlineStr" s="4">
        <is>
          <t>2026-02-15</t>
        </is>
      </c>
      <c r="E9" t="inlineStr" s="4">
        <is>
          <t>Food, internet/mobile, civic, and other annual expense baselines.</t>
        </is>
      </c>
    </row>
    <row r="10">
      <c r="A10" t="inlineStr" s="4">
        <is>
          <t>mit_kings</t>
        </is>
      </c>
      <c r="B10" t="inlineStr" s="4">
        <is>
          <t>MIT Living Wage Calculator - Kings County</t>
        </is>
      </c>
      <c r="C10" t="inlineStr" s="4">
        <is>
          <t>https://livingwage.mit.edu/counties/36047</t>
        </is>
      </c>
      <c r="D10" t="inlineStr" s="4">
        <is>
          <t>2026-02-15</t>
        </is>
      </c>
      <c r="E10" t="inlineStr" s="4">
        <is>
          <t>Food, internet/mobile, civic, and other annual expense baselines.</t>
        </is>
      </c>
    </row>
    <row r="11">
      <c r="A11" t="inlineStr" s="4">
        <is>
          <t>mit_queens</t>
        </is>
      </c>
      <c r="B11" t="inlineStr" s="4">
        <is>
          <t>MIT Living Wage Calculator - Queens County</t>
        </is>
      </c>
      <c r="C11" t="inlineStr" s="4">
        <is>
          <t>https://livingwage.mit.edu/counties/36081</t>
        </is>
      </c>
      <c r="D11" t="inlineStr" s="4">
        <is>
          <t>2026-02-15</t>
        </is>
      </c>
      <c r="E11" t="inlineStr" s="4">
        <is>
          <t>Food, internet/mobile, civic, and other annual expense baselines.</t>
        </is>
      </c>
    </row>
    <row r="12">
      <c r="A12" t="inlineStr" s="4">
        <is>
          <t>mta_fares</t>
        </is>
      </c>
      <c r="B12" t="inlineStr" s="4">
        <is>
          <t>MTA fares and savings</t>
        </is>
      </c>
      <c r="C12" t="inlineStr" s="4">
        <is>
          <t>https://www.mta.info/fares-tolls</t>
        </is>
      </c>
      <c r="D12" t="inlineStr" s="4">
        <is>
          <t>2026-06-19</t>
        </is>
      </c>
      <c r="E12" t="inlineStr" s="4">
        <is>
          <t>Subway/local bus fare is $3; fare-capping page says free rides after 12 fares within seven days.</t>
        </is>
      </c>
    </row>
    <row r="13">
      <c r="A13" t="inlineStr" s="4">
        <is>
          <t>ny_ag_tenants</t>
        </is>
      </c>
      <c r="B13" t="inlineStr" s="4">
        <is>
          <t>New York State Attorney General tenant rights guide</t>
        </is>
      </c>
      <c r="C13" t="inlineStr" s="4">
        <is>
          <t>https://ag.ny.gov/publications/residential-tenants-rights-guide</t>
        </is>
      </c>
      <c r="D13" t="inlineStr" s="4">
        <is>
          <t>2026-06-19</t>
        </is>
      </c>
      <c r="E13" t="inlineStr" s="4">
        <is>
          <t>Security deposit limited to no more than one month of rent.</t>
        </is>
      </c>
    </row>
    <row r="14">
      <c r="A14" t="inlineStr" s="4">
        <is>
          <t>rba_fx</t>
        </is>
      </c>
      <c r="B14" t="inlineStr" s="4">
        <is>
          <t>Reserve Bank of Australia F11.1 Exchange Rates</t>
        </is>
      </c>
      <c r="C14" t="inlineStr" s="4">
        <is>
          <t>https://www.rba.gov.au/statistics/tables/csv/f11.1-data.csv</t>
        </is>
      </c>
      <c r="D14" t="inlineStr" s="4">
        <is>
          <t>2026-06-18</t>
        </is>
      </c>
      <c r="E14" t="inlineStr" s="4">
        <is>
          <t>Latest RBA daily row used for app display conversion: A$1 = USD 0.7031, so 1 USD = A$1.422273.</t>
        </is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Views>
    <sheetView workbookViewId="0"/>
  </sheetViews>
  <cols>
    <col min="1" max="1" width="36" customWidth="1"/>
    <col min="2" max="2" width="14" customWidth="1"/>
    <col min="3" max="3" width="72" customWidth="1"/>
  </cols>
  <sheetFormatPr defaultRowHeight="18"/>
  <sheetData>
    <row r="1" ht="30" customHeight="1">
      <c r="A1" t="inlineStr" s="1">
        <is>
          <t>Checks</t>
        </is>
      </c>
      <c r="B1" s="1"/>
      <c r="C1" s="1"/>
      <c r="D1" s="1"/>
    </row>
    <row r="2" ht="22" customHeight="1">
      <c r="A2" t="inlineStr" s="2">
        <is>
          <t>Workbook/model integrity checks.</t>
        </is>
      </c>
      <c r="B2" s="2"/>
      <c r="C2" s="2"/>
      <c r="D2" s="2"/>
    </row>
    <row r="3"/>
    <row r="4">
      <c r="A4" t="inlineStr" s="3">
        <is>
          <t>Check</t>
        </is>
      </c>
      <c r="B4" t="inlineStr" s="3">
        <is>
          <t>Status</t>
        </is>
      </c>
      <c r="C4" t="inlineStr" s="3">
        <is>
          <t>Notes</t>
        </is>
      </c>
    </row>
    <row r="5">
      <c r="A5" t="inlineStr" s="4">
        <is>
          <t>Zillow ZIP observations available</t>
        </is>
      </c>
      <c r="B5" t="inlineStr" s="9">
        <is>
          <t>OK</t>
        </is>
      </c>
      <c r="C5" t="inlineStr" s="4">
        <is>
          <t>Each neighborhood has at least one ZORI ZIP observation.</t>
        </is>
      </c>
    </row>
    <row r="6">
      <c r="A6" t="inlineStr" s="4">
        <is>
          <t>Default scenario matches matrix</t>
        </is>
      </c>
      <c r="B6" t="inlineStr" s="9">
        <is>
          <t>OK</t>
        </is>
      </c>
      <c r="C6" t="inlineStr" s="4">
        <is>
          <t>Default neighborhood/tier can be found in the scenario matrix.</t>
        </is>
      </c>
    </row>
    <row r="7">
      <c r="A7" t="inlineStr" s="4">
        <is>
          <t>NYU costs entered</t>
        </is>
      </c>
      <c r="B7" t="inlineStr" s="9">
        <is>
          <t>OK</t>
        </is>
      </c>
      <c r="C7" t="inlineStr" s="4">
        <is>
          <t>NYU tuition/insurance match user-provided baseline.</t>
        </is>
      </c>
    </row>
    <row r="8">
      <c r="A8" t="inlineStr" s="4">
        <is>
          <t>AUD display conversion available</t>
        </is>
      </c>
      <c r="B8" t="inlineStr" s="9">
        <is>
          <t>OK</t>
        </is>
      </c>
      <c r="C8" t="inlineStr" s="4">
        <is>
          <t>RBA F11.1 rate is available for USD/AUD display conversion in the app.</t>
        </is>
      </c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Dashboard</vt:lpstr>
      <vt:lpstr>Assumptions</vt:lpstr>
      <vt:lpstr>Housing Research</vt:lpstr>
      <vt:lpstr>Monthly Model</vt:lpstr>
      <vt:lpstr>Scenario Matrix</vt:lpstr>
      <vt:lpstr>App Data</vt:lpstr>
      <vt:lpstr>Sources</vt:lpstr>
      <vt:lpstr>Checks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NYU CS Master's NYC Budget Model</dc:title>
  <dc:creator>Codex</dc:creator>
  <cp:lastModifiedBy>Codex</cp:lastModifiedBy>
  <dcterms:created xsi:type="dcterms:W3CDTF">2026-06-19T04:32:38.607Z</dcterms:created>
  <dcterms:modified xsi:type="dcterms:W3CDTF">2026-06-19T04:32:38.607Z</dcterms:modified>
</cp:coreProperties>
</file>